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a4042346dada308/Desktop/Sotul 2026/"/>
    </mc:Choice>
  </mc:AlternateContent>
  <xr:revisionPtr revIDLastSave="848" documentId="8_{00946592-1922-445F-8E20-B7E6DB7EE2C4}" xr6:coauthVersionLast="47" xr6:coauthVersionMax="47" xr10:uidLastSave="{2BE6CFCD-EDF4-4CB6-9CEF-3CD6BAF239E2}"/>
  <bookViews>
    <workbookView xWindow="-108" yWindow="-108" windowWidth="23256" windowHeight="12456" xr2:uid="{00000000-000D-0000-FFFF-FFFF00000000}"/>
  </bookViews>
  <sheets>
    <sheet name="SOTUL COMPAK" sheetId="11" r:id="rId1"/>
    <sheet name="KAIPR MTRAP" sheetId="9" r:id="rId2"/>
    <sheet name="KAIKKI MTRAP" sheetId="13" state="hidden" r:id="rId3"/>
    <sheet name="JOUKKUE" sheetId="10" state="hidden" r:id="rId4"/>
    <sheet name="SOTUL MTRAP" sheetId="17" r:id="rId5"/>
    <sheet name="PARASTULOS" sheetId="12" r:id="rId6"/>
    <sheet name="AU" sheetId="19" r:id="rId7"/>
    <sheet name="UL" sheetId="20" r:id="rId8"/>
  </sheets>
  <definedNames>
    <definedName name="_xlnm._FilterDatabase" localSheetId="5" hidden="1">PARASTULOS!$B$2:$F$24</definedName>
    <definedName name="_xlnm._FilterDatabase" localSheetId="0" hidden="1">'SOTUL COMPAK'!$B$3:$H$10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20" l="1"/>
  <c r="I17" i="20"/>
  <c r="I16" i="20"/>
  <c r="H9" i="20"/>
  <c r="H8" i="20"/>
  <c r="H7" i="20"/>
  <c r="I16" i="19"/>
  <c r="I17" i="19"/>
  <c r="I18" i="19"/>
  <c r="I19" i="19"/>
  <c r="H9" i="19"/>
  <c r="H8" i="19"/>
  <c r="H7" i="19"/>
  <c r="H27" i="11"/>
  <c r="H29" i="11"/>
  <c r="H34" i="11"/>
  <c r="H31" i="11"/>
  <c r="H33" i="11"/>
  <c r="H32" i="11"/>
  <c r="H30" i="11"/>
  <c r="H28" i="11"/>
  <c r="H23" i="11"/>
  <c r="H24" i="11"/>
  <c r="H25" i="11"/>
  <c r="H19" i="11"/>
  <c r="H15" i="11"/>
  <c r="H18" i="11"/>
  <c r="H13" i="11"/>
  <c r="H16" i="11"/>
  <c r="H14" i="11"/>
  <c r="H17" i="11"/>
  <c r="H6" i="11"/>
  <c r="H8" i="11"/>
  <c r="H4" i="11"/>
  <c r="H10" i="11"/>
  <c r="H3" i="11"/>
  <c r="H9" i="11"/>
  <c r="H7" i="11"/>
  <c r="H5" i="11"/>
  <c r="F4" i="12"/>
  <c r="F9" i="12"/>
  <c r="F21" i="12"/>
  <c r="F14" i="12"/>
  <c r="F3" i="12"/>
  <c r="F13" i="12"/>
  <c r="F15" i="12"/>
  <c r="F8" i="12"/>
  <c r="F12" i="12"/>
  <c r="F16" i="12"/>
  <c r="F23" i="12"/>
  <c r="F11" i="12"/>
  <c r="F17" i="12"/>
  <c r="F24" i="12"/>
  <c r="F7" i="12"/>
  <c r="F2" i="12"/>
  <c r="F5" i="12"/>
  <c r="F10" i="12"/>
  <c r="F18" i="12"/>
  <c r="F19" i="12"/>
  <c r="F20" i="12"/>
  <c r="F22" i="12"/>
  <c r="F6" i="12"/>
  <c r="H14" i="17"/>
  <c r="H15" i="17"/>
  <c r="H16" i="17"/>
  <c r="H17" i="17"/>
  <c r="H18" i="17"/>
  <c r="H19" i="17"/>
  <c r="H20" i="17"/>
  <c r="H28" i="9"/>
  <c r="H30" i="9"/>
  <c r="H29" i="9"/>
  <c r="H27" i="9"/>
  <c r="H26" i="9"/>
  <c r="H25" i="9"/>
  <c r="H24" i="9"/>
  <c r="H23" i="9"/>
  <c r="H22" i="9"/>
  <c r="H21" i="9"/>
  <c r="H20" i="9"/>
  <c r="H19" i="9"/>
  <c r="H18" i="9"/>
  <c r="H12" i="9"/>
  <c r="H11" i="9"/>
  <c r="H10" i="9"/>
  <c r="H9" i="9"/>
  <c r="H8" i="9"/>
  <c r="H6" i="9"/>
  <c r="H7" i="9"/>
  <c r="H5" i="9"/>
  <c r="H4" i="9"/>
  <c r="H23" i="17"/>
  <c r="H24" i="17"/>
  <c r="H35" i="17"/>
  <c r="H36" i="17"/>
  <c r="H31" i="17"/>
  <c r="H30" i="17"/>
  <c r="H32" i="17"/>
  <c r="H10" i="17"/>
  <c r="H25" i="17"/>
  <c r="H29" i="17"/>
  <c r="H33" i="17"/>
  <c r="H34" i="17"/>
  <c r="H26" i="17"/>
  <c r="H7" i="17"/>
  <c r="H6" i="17"/>
  <c r="H8" i="17"/>
  <c r="H9" i="17"/>
  <c r="F46" i="13"/>
  <c r="F45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0" i="13"/>
  <c r="F19" i="13"/>
  <c r="F18" i="13"/>
  <c r="F17" i="13"/>
  <c r="F16" i="13"/>
  <c r="F15" i="13"/>
  <c r="F14" i="13"/>
  <c r="F13" i="13"/>
  <c r="F12" i="13"/>
  <c r="F9" i="13"/>
  <c r="F8" i="13"/>
  <c r="F7" i="13"/>
  <c r="F6" i="13"/>
  <c r="F5" i="13"/>
</calcChain>
</file>

<file path=xl/sharedStrings.xml><?xml version="1.0" encoding="utf-8"?>
<sst xmlns="http://schemas.openxmlformats.org/spreadsheetml/2006/main" count="549" uniqueCount="166">
  <si>
    <t>SIJOITUS</t>
  </si>
  <si>
    <t>NIMI</t>
  </si>
  <si>
    <t>SARJA 1</t>
  </si>
  <si>
    <t>SARJA 2</t>
  </si>
  <si>
    <t>TULOS</t>
  </si>
  <si>
    <t>SARJA 3</t>
  </si>
  <si>
    <t>SARJA 4</t>
  </si>
  <si>
    <t>RATKONTA</t>
  </si>
  <si>
    <t>J-OS</t>
  </si>
  <si>
    <t>COMPAK</t>
  </si>
  <si>
    <t>JOUKKUE TULOKSET</t>
  </si>
  <si>
    <t>YHT</t>
  </si>
  <si>
    <t>SOTILASURHEILULIITTO COMPAC</t>
  </si>
  <si>
    <t>PARASTULOS</t>
  </si>
  <si>
    <t>Ahti Kärkkäinen</t>
  </si>
  <si>
    <t>Jari Palosaari</t>
  </si>
  <si>
    <t>RES</t>
  </si>
  <si>
    <t>Lassi Jääskeläinen</t>
  </si>
  <si>
    <t>Mika Pöllänen</t>
  </si>
  <si>
    <t>Kati Kananen</t>
  </si>
  <si>
    <t>Varusmiehet</t>
  </si>
  <si>
    <t>Reserviläiset</t>
  </si>
  <si>
    <t>Henkilökunta</t>
  </si>
  <si>
    <t>Naiset</t>
  </si>
  <si>
    <t>1.</t>
  </si>
  <si>
    <t>4.</t>
  </si>
  <si>
    <t>2.</t>
  </si>
  <si>
    <t>3.</t>
  </si>
  <si>
    <t>5.</t>
  </si>
  <si>
    <t>6.</t>
  </si>
  <si>
    <t>MTRAP</t>
  </si>
  <si>
    <t>Janne Rantanen</t>
  </si>
  <si>
    <t>Hannu Mäkäräinen</t>
  </si>
  <si>
    <t>7.</t>
  </si>
  <si>
    <t>8.</t>
  </si>
  <si>
    <t>HKLÖ</t>
  </si>
  <si>
    <t>9.</t>
  </si>
  <si>
    <t>10.</t>
  </si>
  <si>
    <t>11.</t>
  </si>
  <si>
    <t>12.</t>
  </si>
  <si>
    <t>13.</t>
  </si>
  <si>
    <t>14.</t>
  </si>
  <si>
    <t>Juhani Moilanen</t>
  </si>
  <si>
    <t>Jari Venäläinen</t>
  </si>
  <si>
    <t>Timi Vallioniemi</t>
  </si>
  <si>
    <t>Raimo Turtinen</t>
  </si>
  <si>
    <t>PSPR</t>
  </si>
  <si>
    <t>URHK</t>
  </si>
  <si>
    <t>JOJÄK</t>
  </si>
  <si>
    <t>Tuomas Miromäki</t>
  </si>
  <si>
    <t>KARPR</t>
  </si>
  <si>
    <t>Aatu Suo</t>
  </si>
  <si>
    <t>Miika Mähönen</t>
  </si>
  <si>
    <t>Emil Hämeenniemi</t>
  </si>
  <si>
    <t>Roope Hanni</t>
  </si>
  <si>
    <t>Ronja Lehtonen</t>
  </si>
  <si>
    <t>VM</t>
  </si>
  <si>
    <t>Timo Nuutinen</t>
  </si>
  <si>
    <t>KRHK</t>
  </si>
  <si>
    <t>Samuli Heiskanen</t>
  </si>
  <si>
    <t>Valtteri Herrala</t>
  </si>
  <si>
    <t>Axel Latvala</t>
  </si>
  <si>
    <t>Veeti Immonen</t>
  </si>
  <si>
    <t>Ville Wikström</t>
  </si>
  <si>
    <t>Oskari Korhonen</t>
  </si>
  <si>
    <t>Emil Suua</t>
  </si>
  <si>
    <t>Valtteri Räisänen</t>
  </si>
  <si>
    <t>Matias Kuokkanen</t>
  </si>
  <si>
    <t>Tomi Välimäki</t>
  </si>
  <si>
    <t>Antton Lukkari</t>
  </si>
  <si>
    <t>Herkko Pulkka</t>
  </si>
  <si>
    <t>Julius Uurinmäki</t>
  </si>
  <si>
    <t>Keijo Vuolteenaho</t>
  </si>
  <si>
    <t>Titta Pääkkönen</t>
  </si>
  <si>
    <t>Tenho Oikarinen</t>
  </si>
  <si>
    <t>15.</t>
  </si>
  <si>
    <t>16.</t>
  </si>
  <si>
    <t>17.</t>
  </si>
  <si>
    <t>18.</t>
  </si>
  <si>
    <t>MTRAP KAIPR</t>
  </si>
  <si>
    <t>ARVO</t>
  </si>
  <si>
    <t>YKSIKKÖ</t>
  </si>
  <si>
    <t>TRAP</t>
  </si>
  <si>
    <t>AU</t>
  </si>
  <si>
    <t>UL</t>
  </si>
  <si>
    <t>SOTUL</t>
  </si>
  <si>
    <t>Suvanto Otto</t>
  </si>
  <si>
    <t>Miromäki Tuomas</t>
  </si>
  <si>
    <t>KHENK</t>
  </si>
  <si>
    <t>KAIPR KHENK</t>
  </si>
  <si>
    <t>Nuutinen Timo</t>
  </si>
  <si>
    <t>Venäläinen Jari</t>
  </si>
  <si>
    <t>Leinonen Jani</t>
  </si>
  <si>
    <t>Kärki Eemi</t>
  </si>
  <si>
    <t>Saastamoinen Ismo</t>
  </si>
  <si>
    <t>Huotari Aati</t>
  </si>
  <si>
    <t>Hänninen Aapo</t>
  </si>
  <si>
    <t>Lakanen Akseli</t>
  </si>
  <si>
    <t>Roivainen Tomi</t>
  </si>
  <si>
    <t>Kärkkäinen Ahti</t>
  </si>
  <si>
    <t>Oikarinen Tenho</t>
  </si>
  <si>
    <t>Gurvits Feodor</t>
  </si>
  <si>
    <t>Kuusrainen Nina</t>
  </si>
  <si>
    <t>Koivunen Elian</t>
  </si>
  <si>
    <t>Suo Veeti</t>
  </si>
  <si>
    <t>Poikola Luka</t>
  </si>
  <si>
    <t>Hiltunen Tero</t>
  </si>
  <si>
    <t>Moilanen Kari</t>
  </si>
  <si>
    <t>Pöllänen Mika</t>
  </si>
  <si>
    <t>Rantanen Janne</t>
  </si>
  <si>
    <t>Pollnow Jenny</t>
  </si>
  <si>
    <t>Saastamoinen Kristiina</t>
  </si>
  <si>
    <t>Lamminsalo Johannes</t>
  </si>
  <si>
    <t>Niskanen Albert</t>
  </si>
  <si>
    <t>Kananen Kati</t>
  </si>
  <si>
    <t>Hyypiö Ville</t>
  </si>
  <si>
    <t>Pentti Veeti</t>
  </si>
  <si>
    <t>Rimpiläinen Iiro</t>
  </si>
  <si>
    <t>Vilkkinen Arttu</t>
  </si>
  <si>
    <t>Eriksbeg Wiljam</t>
  </si>
  <si>
    <t>Laukka Frans</t>
  </si>
  <si>
    <t>Heikkinen Kalle</t>
  </si>
  <si>
    <t>Koho Eemeli</t>
  </si>
  <si>
    <t>Pääkkönen Joonas</t>
  </si>
  <si>
    <t>Kainulainen Kaius</t>
  </si>
  <si>
    <t>Kainulainen Petrus</t>
  </si>
  <si>
    <t>Kemppainen Eetu</t>
  </si>
  <si>
    <t xml:space="preserve"> </t>
  </si>
  <si>
    <t>MTRAP SOTUL</t>
  </si>
  <si>
    <t>RES M</t>
  </si>
  <si>
    <t>RES N</t>
  </si>
  <si>
    <t>x</t>
  </si>
  <si>
    <t>Koivunen Elia</t>
  </si>
  <si>
    <t>Kymenlaakson Aliupseerit</t>
  </si>
  <si>
    <t>Tervareitin Aliupseerit</t>
  </si>
  <si>
    <t>Kanta-Hämeen Aliupseerit</t>
  </si>
  <si>
    <t>19.</t>
  </si>
  <si>
    <t>20.</t>
  </si>
  <si>
    <t>21.</t>
  </si>
  <si>
    <t>22.</t>
  </si>
  <si>
    <t>23.</t>
  </si>
  <si>
    <t>Kapt Nuutinen Timo</t>
  </si>
  <si>
    <t>Ylik Venäläinen Jari</t>
  </si>
  <si>
    <t>Vääp Miromäki Tuomas</t>
  </si>
  <si>
    <t>Ylik Suvanto Otto</t>
  </si>
  <si>
    <t>Kapt Oikarinen Tenho</t>
  </si>
  <si>
    <t>Ylirajajääkäri Pöllänen Mika</t>
  </si>
  <si>
    <t>Sotmest Kärkkäinen Ahti</t>
  </si>
  <si>
    <t>Tykkimies Hiltunen Tero</t>
  </si>
  <si>
    <t>Alikersantti Äijälä Aatos</t>
  </si>
  <si>
    <t>NRV Hyypiö Ville</t>
  </si>
  <si>
    <t>Alikersantti Laukka Frans</t>
  </si>
  <si>
    <t>Vääp Kärkkäinen Miikkael</t>
  </si>
  <si>
    <t>Ylik Saastamoinen Ismo</t>
  </si>
  <si>
    <t>Jääk Lahti Arttu</t>
  </si>
  <si>
    <t>Jääk Luoma Joonas</t>
  </si>
  <si>
    <t>Jääk Räsänen Patrik</t>
  </si>
  <si>
    <t>Rajajääkäri Saastamoinen Kristiina</t>
  </si>
  <si>
    <t>Alik Äijälä Aatos</t>
  </si>
  <si>
    <t>UL KAIOS</t>
  </si>
  <si>
    <t>Kapt Lakanen Akseli</t>
  </si>
  <si>
    <t>Kapt Hänninen Aapo</t>
  </si>
  <si>
    <t>Alik Moilanen Kari</t>
  </si>
  <si>
    <t>Alik Laukka Frans</t>
  </si>
  <si>
    <t>Korpr Roivainen Tomi</t>
  </si>
  <si>
    <t>Alok Eriksberg Wiljam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</si>
</sst>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9F6E1-B9D0-434D-B842-B36F869BAAD3}">
  <sheetPr>
    <pageSetUpPr fitToPage="1"/>
  </sheetPr>
  <dimension ref="A1:V34"/>
  <sheetViews>
    <sheetView tabSelected="1" zoomScale="130" zoomScaleNormal="130" workbookViewId="0">
      <selection activeCell="J25" sqref="J25"/>
    </sheetView>
  </sheetViews>
  <sheetFormatPr defaultRowHeight="14.4" x14ac:dyDescent="0.3"/>
  <cols>
    <col min="1" max="1" width="12.77734375" customWidth="1"/>
    <col min="2" max="2" width="30.77734375" customWidth="1"/>
    <col min="3" max="3" width="12.33203125" customWidth="1"/>
    <col min="9" max="9" width="9.77734375" customWidth="1"/>
    <col min="10" max="10" width="23.21875" bestFit="1" customWidth="1"/>
  </cols>
  <sheetData>
    <row r="1" spans="1:22" x14ac:dyDescent="0.3">
      <c r="A1" s="2" t="s">
        <v>12</v>
      </c>
      <c r="B1" s="2"/>
    </row>
    <row r="2" spans="1:22" x14ac:dyDescent="0.3">
      <c r="A2" s="2" t="s">
        <v>0</v>
      </c>
      <c r="B2" s="2" t="s">
        <v>1</v>
      </c>
      <c r="C2" s="4" t="s">
        <v>80</v>
      </c>
      <c r="D2" s="4" t="s">
        <v>2</v>
      </c>
      <c r="E2" s="4" t="s">
        <v>3</v>
      </c>
      <c r="F2" s="4" t="s">
        <v>5</v>
      </c>
      <c r="G2" s="4" t="s">
        <v>6</v>
      </c>
      <c r="H2" s="4" t="s">
        <v>4</v>
      </c>
      <c r="I2" s="4" t="s">
        <v>7</v>
      </c>
      <c r="J2" s="4" t="s">
        <v>83</v>
      </c>
      <c r="K2" s="4" t="s">
        <v>84</v>
      </c>
      <c r="L2" s="4" t="s">
        <v>85</v>
      </c>
    </row>
    <row r="3" spans="1:22" x14ac:dyDescent="0.3">
      <c r="A3" s="4"/>
      <c r="B3" t="s">
        <v>150</v>
      </c>
      <c r="C3" t="s">
        <v>88</v>
      </c>
      <c r="D3" s="1">
        <v>18</v>
      </c>
      <c r="E3" s="1">
        <v>19</v>
      </c>
      <c r="F3" s="1">
        <v>21</v>
      </c>
      <c r="G3" s="1">
        <v>20</v>
      </c>
      <c r="H3" s="1">
        <f t="shared" ref="H3:H10" si="0">SUM(D3:G3)</f>
        <v>78</v>
      </c>
      <c r="I3" s="1"/>
      <c r="K3" s="1"/>
      <c r="L3" s="1" t="s">
        <v>131</v>
      </c>
    </row>
    <row r="4" spans="1:22" x14ac:dyDescent="0.3">
      <c r="A4" s="4"/>
      <c r="B4" t="s">
        <v>143</v>
      </c>
      <c r="C4" t="s">
        <v>88</v>
      </c>
      <c r="D4" s="1">
        <v>16</v>
      </c>
      <c r="E4" s="1">
        <v>20</v>
      </c>
      <c r="F4" s="1">
        <v>21</v>
      </c>
      <c r="G4" s="1">
        <v>19</v>
      </c>
      <c r="H4" s="1">
        <f t="shared" si="0"/>
        <v>76</v>
      </c>
      <c r="J4" s="9" t="s">
        <v>135</v>
      </c>
      <c r="K4" s="1"/>
      <c r="L4" s="1" t="s">
        <v>131</v>
      </c>
    </row>
    <row r="5" spans="1:22" x14ac:dyDescent="0.3">
      <c r="A5" s="4"/>
      <c r="B5" t="s">
        <v>142</v>
      </c>
      <c r="C5" t="s">
        <v>88</v>
      </c>
      <c r="D5" s="1">
        <v>20</v>
      </c>
      <c r="E5" s="1">
        <v>17</v>
      </c>
      <c r="F5" s="1">
        <v>20</v>
      </c>
      <c r="G5" s="1">
        <v>16</v>
      </c>
      <c r="H5" s="1">
        <f t="shared" si="0"/>
        <v>73</v>
      </c>
      <c r="I5" s="1"/>
      <c r="J5" s="9" t="s">
        <v>133</v>
      </c>
      <c r="K5" s="1"/>
      <c r="L5" s="1" t="s">
        <v>131</v>
      </c>
    </row>
    <row r="6" spans="1:22" x14ac:dyDescent="0.3">
      <c r="A6" s="4"/>
      <c r="B6" t="s">
        <v>90</v>
      </c>
      <c r="C6" t="s">
        <v>89</v>
      </c>
      <c r="D6" s="1">
        <v>15</v>
      </c>
      <c r="E6" s="1">
        <v>16</v>
      </c>
      <c r="F6" s="1">
        <v>20</v>
      </c>
      <c r="G6" s="1">
        <v>18</v>
      </c>
      <c r="H6" s="1">
        <f t="shared" si="0"/>
        <v>69</v>
      </c>
      <c r="I6" s="1"/>
      <c r="K6" s="1" t="s">
        <v>131</v>
      </c>
      <c r="L6" s="1" t="s">
        <v>131</v>
      </c>
    </row>
    <row r="7" spans="1:22" x14ac:dyDescent="0.3">
      <c r="A7" s="4"/>
      <c r="B7" t="s">
        <v>94</v>
      </c>
      <c r="C7" t="s">
        <v>89</v>
      </c>
      <c r="D7" s="1">
        <v>19</v>
      </c>
      <c r="E7" s="1">
        <v>9</v>
      </c>
      <c r="F7" s="1">
        <v>19</v>
      </c>
      <c r="G7" s="1">
        <v>13</v>
      </c>
      <c r="H7" s="1">
        <f t="shared" si="0"/>
        <v>60</v>
      </c>
      <c r="J7" s="9" t="s">
        <v>134</v>
      </c>
      <c r="K7" s="1"/>
      <c r="L7" s="1" t="s">
        <v>131</v>
      </c>
    </row>
    <row r="8" spans="1:22" x14ac:dyDescent="0.3">
      <c r="A8" s="4"/>
      <c r="B8" t="s">
        <v>86</v>
      </c>
      <c r="C8" t="s">
        <v>89</v>
      </c>
      <c r="D8" s="1">
        <v>9</v>
      </c>
      <c r="E8" s="1">
        <v>13</v>
      </c>
      <c r="F8" s="1">
        <v>11</v>
      </c>
      <c r="G8" s="1">
        <v>12</v>
      </c>
      <c r="H8" s="1">
        <f t="shared" si="0"/>
        <v>45</v>
      </c>
      <c r="J8" s="9" t="s">
        <v>134</v>
      </c>
      <c r="K8" s="1"/>
      <c r="L8" s="1" t="s">
        <v>131</v>
      </c>
    </row>
    <row r="9" spans="1:22" x14ac:dyDescent="0.3">
      <c r="A9" s="4"/>
      <c r="B9" t="s">
        <v>96</v>
      </c>
      <c r="C9" t="s">
        <v>89</v>
      </c>
      <c r="D9" s="1">
        <v>11</v>
      </c>
      <c r="E9" s="1">
        <v>10</v>
      </c>
      <c r="F9" s="1">
        <v>12</v>
      </c>
      <c r="G9" s="1">
        <v>6</v>
      </c>
      <c r="H9" s="1">
        <f t="shared" si="0"/>
        <v>39</v>
      </c>
      <c r="K9" s="1" t="s">
        <v>131</v>
      </c>
      <c r="L9" s="1" t="s">
        <v>131</v>
      </c>
    </row>
    <row r="10" spans="1:22" x14ac:dyDescent="0.3">
      <c r="B10" t="s">
        <v>97</v>
      </c>
      <c r="C10" t="s">
        <v>89</v>
      </c>
      <c r="D10" s="1">
        <v>9</v>
      </c>
      <c r="E10" s="1">
        <v>10</v>
      </c>
      <c r="F10" s="1">
        <v>7</v>
      </c>
      <c r="G10" s="1">
        <v>9</v>
      </c>
      <c r="H10" s="1">
        <f t="shared" si="0"/>
        <v>35</v>
      </c>
      <c r="K10" s="1" t="s">
        <v>131</v>
      </c>
      <c r="L10" s="1" t="s">
        <v>131</v>
      </c>
    </row>
    <row r="11" spans="1:22" x14ac:dyDescent="0.3">
      <c r="A11" s="4"/>
      <c r="C11" s="1"/>
      <c r="D11" s="1"/>
      <c r="E11" s="1"/>
      <c r="F11" s="1"/>
      <c r="G11" s="1"/>
      <c r="H11" s="1"/>
    </row>
    <row r="12" spans="1:22" x14ac:dyDescent="0.3">
      <c r="A12" s="4" t="s">
        <v>21</v>
      </c>
      <c r="C12" s="1"/>
      <c r="D12" s="1"/>
      <c r="E12" s="1"/>
      <c r="F12" s="1"/>
      <c r="G12" s="1"/>
      <c r="H12" s="1"/>
      <c r="N12" s="1"/>
      <c r="P12" s="1"/>
      <c r="Q12" s="1"/>
      <c r="R12" s="1"/>
      <c r="S12" s="1"/>
      <c r="T12" s="1"/>
      <c r="U12" s="1"/>
      <c r="V12" s="1"/>
    </row>
    <row r="13" spans="1:22" x14ac:dyDescent="0.3">
      <c r="A13" s="4"/>
      <c r="B13" t="s">
        <v>146</v>
      </c>
      <c r="C13" s="1" t="s">
        <v>16</v>
      </c>
      <c r="D13" s="1">
        <v>22</v>
      </c>
      <c r="E13" s="1">
        <v>17</v>
      </c>
      <c r="F13" s="1">
        <v>22</v>
      </c>
      <c r="G13" s="1">
        <v>24</v>
      </c>
      <c r="H13" s="1">
        <f t="shared" ref="H13:H19" si="1">SUM(D13:G13)</f>
        <v>85</v>
      </c>
    </row>
    <row r="14" spans="1:22" x14ac:dyDescent="0.3">
      <c r="A14" s="4"/>
      <c r="B14" t="s">
        <v>162</v>
      </c>
      <c r="C14" s="1" t="s">
        <v>16</v>
      </c>
      <c r="D14" s="1">
        <v>19</v>
      </c>
      <c r="E14" s="1">
        <v>16</v>
      </c>
      <c r="F14" s="1">
        <v>20</v>
      </c>
      <c r="G14" s="1">
        <v>20</v>
      </c>
      <c r="H14" s="1">
        <f t="shared" si="1"/>
        <v>75</v>
      </c>
      <c r="I14" s="1"/>
    </row>
    <row r="15" spans="1:22" x14ac:dyDescent="0.3">
      <c r="A15" s="4"/>
      <c r="B15" t="s">
        <v>164</v>
      </c>
      <c r="C15" s="1" t="s">
        <v>16</v>
      </c>
      <c r="D15" s="1">
        <v>17</v>
      </c>
      <c r="E15" s="1">
        <v>17</v>
      </c>
      <c r="F15" s="1">
        <v>18</v>
      </c>
      <c r="G15" s="1">
        <v>17</v>
      </c>
      <c r="H15" s="1">
        <f t="shared" si="1"/>
        <v>69</v>
      </c>
      <c r="I15" s="1"/>
    </row>
    <row r="16" spans="1:22" x14ac:dyDescent="0.3">
      <c r="A16" s="4"/>
      <c r="B16" t="s">
        <v>109</v>
      </c>
      <c r="C16" s="1" t="s">
        <v>16</v>
      </c>
      <c r="D16" s="1">
        <v>15</v>
      </c>
      <c r="E16" s="1">
        <v>13</v>
      </c>
      <c r="F16" s="1">
        <v>19</v>
      </c>
      <c r="G16" s="1">
        <v>21</v>
      </c>
      <c r="H16" s="1">
        <f t="shared" si="1"/>
        <v>68</v>
      </c>
    </row>
    <row r="17" spans="1:10" x14ac:dyDescent="0.3">
      <c r="A17" s="4"/>
      <c r="B17" t="s">
        <v>100</v>
      </c>
      <c r="C17" s="1" t="s">
        <v>16</v>
      </c>
      <c r="D17" s="1">
        <v>12</v>
      </c>
      <c r="E17" s="1">
        <v>15</v>
      </c>
      <c r="F17" s="1">
        <v>18</v>
      </c>
      <c r="G17" s="1">
        <v>15</v>
      </c>
      <c r="H17" s="1">
        <f t="shared" si="1"/>
        <v>60</v>
      </c>
      <c r="I17" s="1"/>
      <c r="J17" s="1"/>
    </row>
    <row r="18" spans="1:10" x14ac:dyDescent="0.3">
      <c r="A18" s="4"/>
      <c r="B18" t="s">
        <v>99</v>
      </c>
      <c r="C18" s="1" t="s">
        <v>16</v>
      </c>
      <c r="D18" s="1">
        <v>15</v>
      </c>
      <c r="E18" s="1">
        <v>12</v>
      </c>
      <c r="F18" s="1">
        <v>21</v>
      </c>
      <c r="G18" s="1">
        <v>11</v>
      </c>
      <c r="H18" s="1">
        <f t="shared" si="1"/>
        <v>59</v>
      </c>
    </row>
    <row r="19" spans="1:10" x14ac:dyDescent="0.3">
      <c r="A19" s="4"/>
      <c r="B19" t="s">
        <v>101</v>
      </c>
      <c r="C19" s="1" t="s">
        <v>16</v>
      </c>
      <c r="D19" s="1">
        <v>8</v>
      </c>
      <c r="E19" s="1">
        <v>8</v>
      </c>
      <c r="F19" s="1">
        <v>9</v>
      </c>
      <c r="G19" s="1">
        <v>9</v>
      </c>
      <c r="H19" s="1">
        <f t="shared" si="1"/>
        <v>34</v>
      </c>
      <c r="I19" s="1"/>
      <c r="J19" s="1"/>
    </row>
    <row r="20" spans="1:10" x14ac:dyDescent="0.3">
      <c r="A20" s="4"/>
      <c r="C20" s="1"/>
      <c r="D20" s="1"/>
      <c r="E20" s="1"/>
      <c r="F20" s="1"/>
      <c r="G20" s="1"/>
      <c r="H20" s="1"/>
    </row>
    <row r="21" spans="1:10" x14ac:dyDescent="0.3">
      <c r="A21" s="1"/>
      <c r="C21" s="1"/>
      <c r="D21" s="1"/>
      <c r="E21" s="1"/>
      <c r="F21" s="1"/>
      <c r="G21" s="1"/>
      <c r="H21" s="1"/>
    </row>
    <row r="22" spans="1:10" x14ac:dyDescent="0.3">
      <c r="A22" s="4" t="s">
        <v>23</v>
      </c>
      <c r="C22" s="1"/>
      <c r="D22" s="1"/>
      <c r="E22" s="1"/>
      <c r="F22" s="1"/>
      <c r="G22" s="1"/>
      <c r="H22" s="1"/>
    </row>
    <row r="23" spans="1:10" x14ac:dyDescent="0.3">
      <c r="A23" s="1"/>
      <c r="B23" t="s">
        <v>157</v>
      </c>
      <c r="C23" s="1" t="s">
        <v>16</v>
      </c>
      <c r="D23" s="1">
        <v>11</v>
      </c>
      <c r="E23" s="1">
        <v>17</v>
      </c>
      <c r="F23" s="1">
        <v>22</v>
      </c>
      <c r="G23" s="1">
        <v>21</v>
      </c>
      <c r="H23" s="1">
        <f>SUM(D23:G23)</f>
        <v>71</v>
      </c>
    </row>
    <row r="24" spans="1:10" x14ac:dyDescent="0.3">
      <c r="B24" t="s">
        <v>110</v>
      </c>
      <c r="C24" s="1" t="s">
        <v>16</v>
      </c>
      <c r="D24" s="1">
        <v>14</v>
      </c>
      <c r="E24" s="6">
        <v>15</v>
      </c>
      <c r="F24" s="1">
        <v>18</v>
      </c>
      <c r="G24" s="1">
        <v>13</v>
      </c>
      <c r="H24" s="1">
        <f>SUM(D24:G24)</f>
        <v>60</v>
      </c>
    </row>
    <row r="25" spans="1:10" x14ac:dyDescent="0.3">
      <c r="B25" t="s">
        <v>102</v>
      </c>
      <c r="C25" s="1" t="s">
        <v>16</v>
      </c>
      <c r="D25" s="1">
        <v>6</v>
      </c>
      <c r="E25" s="1">
        <v>9</v>
      </c>
      <c r="F25" s="1">
        <v>13</v>
      </c>
      <c r="G25" s="1">
        <v>8</v>
      </c>
      <c r="H25" s="1">
        <f>SUM(D25:G25)</f>
        <v>36</v>
      </c>
    </row>
    <row r="26" spans="1:10" x14ac:dyDescent="0.3">
      <c r="A26" s="2" t="s">
        <v>20</v>
      </c>
      <c r="F26" s="1"/>
    </row>
    <row r="27" spans="1:10" x14ac:dyDescent="0.3">
      <c r="B27" t="s">
        <v>158</v>
      </c>
      <c r="C27" s="1" t="s">
        <v>56</v>
      </c>
      <c r="D27" s="1">
        <v>23</v>
      </c>
      <c r="E27" s="1">
        <v>21</v>
      </c>
      <c r="F27" s="1">
        <v>23</v>
      </c>
      <c r="G27" s="1">
        <v>24</v>
      </c>
      <c r="H27" s="1">
        <f t="shared" ref="H27:H34" si="2">SUM(D27:G27)</f>
        <v>91</v>
      </c>
    </row>
    <row r="28" spans="1:10" x14ac:dyDescent="0.3">
      <c r="B28" t="s">
        <v>163</v>
      </c>
      <c r="C28" s="1" t="s">
        <v>56</v>
      </c>
      <c r="D28" s="1">
        <v>15</v>
      </c>
      <c r="E28" s="1">
        <v>19</v>
      </c>
      <c r="F28" s="1">
        <v>22</v>
      </c>
      <c r="G28" s="1">
        <v>17</v>
      </c>
      <c r="H28" s="1">
        <f t="shared" si="2"/>
        <v>73</v>
      </c>
    </row>
    <row r="29" spans="1:10" x14ac:dyDescent="0.3">
      <c r="B29" t="s">
        <v>165</v>
      </c>
      <c r="C29" s="1" t="s">
        <v>56</v>
      </c>
      <c r="D29" s="1">
        <v>16</v>
      </c>
      <c r="E29" s="1">
        <v>16</v>
      </c>
      <c r="F29" s="1">
        <v>17</v>
      </c>
      <c r="G29" s="1">
        <v>19</v>
      </c>
      <c r="H29" s="1">
        <f t="shared" si="2"/>
        <v>68</v>
      </c>
    </row>
    <row r="30" spans="1:10" x14ac:dyDescent="0.3">
      <c r="B30" t="s">
        <v>106</v>
      </c>
      <c r="C30" s="1" t="s">
        <v>56</v>
      </c>
      <c r="D30" s="1">
        <v>15</v>
      </c>
      <c r="E30" s="1">
        <v>15</v>
      </c>
      <c r="F30" s="1">
        <v>19</v>
      </c>
      <c r="G30" s="1">
        <v>17</v>
      </c>
      <c r="H30" s="1">
        <f t="shared" si="2"/>
        <v>66</v>
      </c>
    </row>
    <row r="31" spans="1:10" x14ac:dyDescent="0.3">
      <c r="B31" t="s">
        <v>122</v>
      </c>
      <c r="C31" s="1" t="s">
        <v>56</v>
      </c>
      <c r="D31" s="1">
        <v>12</v>
      </c>
      <c r="E31" s="1">
        <v>13</v>
      </c>
      <c r="F31" s="1">
        <v>13</v>
      </c>
      <c r="G31" s="1">
        <v>7</v>
      </c>
      <c r="H31" s="1">
        <f t="shared" si="2"/>
        <v>45</v>
      </c>
    </row>
    <row r="32" spans="1:10" x14ac:dyDescent="0.3">
      <c r="B32" t="s">
        <v>132</v>
      </c>
      <c r="C32" s="1" t="s">
        <v>56</v>
      </c>
      <c r="D32" s="1">
        <v>12</v>
      </c>
      <c r="E32" s="1">
        <v>10</v>
      </c>
      <c r="F32" s="1">
        <v>11</v>
      </c>
      <c r="G32" s="1">
        <v>12</v>
      </c>
      <c r="H32" s="1">
        <f t="shared" si="2"/>
        <v>45</v>
      </c>
    </row>
    <row r="33" spans="2:8" x14ac:dyDescent="0.3">
      <c r="B33" t="s">
        <v>104</v>
      </c>
      <c r="C33" s="1" t="s">
        <v>56</v>
      </c>
      <c r="D33" s="1">
        <v>5</v>
      </c>
      <c r="E33" s="1">
        <v>11</v>
      </c>
      <c r="F33" s="1">
        <v>19</v>
      </c>
      <c r="G33" s="1">
        <v>9</v>
      </c>
      <c r="H33" s="1">
        <f t="shared" si="2"/>
        <v>44</v>
      </c>
    </row>
    <row r="34" spans="2:8" x14ac:dyDescent="0.3">
      <c r="B34" t="s">
        <v>121</v>
      </c>
      <c r="C34" s="1" t="s">
        <v>56</v>
      </c>
      <c r="D34" s="1">
        <v>10</v>
      </c>
      <c r="E34" s="1">
        <v>10</v>
      </c>
      <c r="F34" s="1">
        <v>14</v>
      </c>
      <c r="G34" s="1">
        <v>7</v>
      </c>
      <c r="H34" s="1">
        <f t="shared" si="2"/>
        <v>41</v>
      </c>
    </row>
  </sheetData>
  <sortState xmlns:xlrd2="http://schemas.microsoft.com/office/spreadsheetml/2017/richdata2" ref="B27:H34">
    <sortCondition descending="1" ref="H27:H34"/>
  </sortState>
  <phoneticPr fontId="2" type="noConversion"/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30"/>
  <sheetViews>
    <sheetView topLeftCell="A16" zoomScale="130" zoomScaleNormal="130" workbookViewId="0">
      <selection sqref="A1:I31"/>
    </sheetView>
  </sheetViews>
  <sheetFormatPr defaultRowHeight="14.4" x14ac:dyDescent="0.3"/>
  <cols>
    <col min="1" max="1" width="12.88671875" bestFit="1" customWidth="1"/>
    <col min="2" max="2" width="12.88671875" customWidth="1"/>
    <col min="3" max="3" width="27.33203125" customWidth="1"/>
    <col min="4" max="4" width="11.77734375" bestFit="1" customWidth="1"/>
    <col min="5" max="5" width="8.21875" bestFit="1" customWidth="1"/>
    <col min="9" max="9" width="11.88671875" customWidth="1"/>
    <col min="10" max="10" width="27.88671875" customWidth="1"/>
    <col min="11" max="11" width="17.5546875" customWidth="1"/>
    <col min="13" max="13" width="20" bestFit="1" customWidth="1"/>
  </cols>
  <sheetData>
    <row r="1" spans="1:18" x14ac:dyDescent="0.3">
      <c r="A1" s="2" t="s">
        <v>79</v>
      </c>
      <c r="B1" s="2"/>
      <c r="C1">
        <v>2026</v>
      </c>
    </row>
    <row r="2" spans="1:18" x14ac:dyDescent="0.3">
      <c r="A2" s="2"/>
      <c r="B2" s="2"/>
    </row>
    <row r="3" spans="1:18" x14ac:dyDescent="0.3">
      <c r="B3" s="2" t="s">
        <v>0</v>
      </c>
      <c r="C3" s="2" t="s">
        <v>1</v>
      </c>
      <c r="D3" s="2" t="s">
        <v>80</v>
      </c>
      <c r="E3" s="4" t="s">
        <v>81</v>
      </c>
      <c r="F3" s="4" t="s">
        <v>2</v>
      </c>
      <c r="G3" s="4" t="s">
        <v>3</v>
      </c>
      <c r="H3" s="4" t="s">
        <v>4</v>
      </c>
      <c r="I3" s="4" t="s">
        <v>7</v>
      </c>
      <c r="J3" s="4" t="s">
        <v>83</v>
      </c>
      <c r="K3" s="4" t="s">
        <v>84</v>
      </c>
      <c r="L3" s="2" t="s">
        <v>85</v>
      </c>
      <c r="M3" s="2"/>
      <c r="N3" s="4"/>
      <c r="O3" s="4"/>
      <c r="P3" s="4"/>
      <c r="Q3" s="4"/>
      <c r="R3" s="4"/>
    </row>
    <row r="4" spans="1:18" x14ac:dyDescent="0.3">
      <c r="A4" s="2"/>
      <c r="B4" s="5" t="s">
        <v>24</v>
      </c>
      <c r="C4" t="s">
        <v>141</v>
      </c>
      <c r="D4" t="s">
        <v>89</v>
      </c>
      <c r="E4" s="1"/>
      <c r="F4" s="1">
        <v>20</v>
      </c>
      <c r="G4" s="1">
        <v>20</v>
      </c>
      <c r="H4" s="4">
        <f t="shared" ref="H4:H12" si="0">SUM(F4:G4)</f>
        <v>40</v>
      </c>
      <c r="I4" s="4"/>
      <c r="J4" s="1"/>
      <c r="L4" s="2"/>
      <c r="M4" s="2"/>
      <c r="N4" s="4"/>
      <c r="O4" s="4"/>
      <c r="P4" s="4"/>
      <c r="Q4" s="4"/>
      <c r="R4" s="4"/>
    </row>
    <row r="5" spans="1:18" x14ac:dyDescent="0.3">
      <c r="A5" s="2"/>
      <c r="B5" s="5" t="s">
        <v>26</v>
      </c>
      <c r="C5" t="s">
        <v>152</v>
      </c>
      <c r="D5" t="s">
        <v>89</v>
      </c>
      <c r="E5" s="1"/>
      <c r="F5" s="1">
        <v>18</v>
      </c>
      <c r="G5" s="1">
        <v>19</v>
      </c>
      <c r="H5" s="4">
        <f t="shared" si="0"/>
        <v>37</v>
      </c>
      <c r="I5" s="4"/>
      <c r="J5" s="1"/>
      <c r="L5" s="2"/>
      <c r="M5" s="2"/>
      <c r="N5" s="4"/>
      <c r="O5" s="4"/>
      <c r="P5" s="4"/>
      <c r="Q5" s="4"/>
      <c r="R5" s="4"/>
    </row>
    <row r="6" spans="1:18" x14ac:dyDescent="0.3">
      <c r="A6" s="4"/>
      <c r="B6" s="5" t="s">
        <v>27</v>
      </c>
      <c r="C6" t="s">
        <v>153</v>
      </c>
      <c r="D6" t="s">
        <v>89</v>
      </c>
      <c r="E6" s="1"/>
      <c r="F6" s="1">
        <v>16</v>
      </c>
      <c r="G6" s="1">
        <v>19</v>
      </c>
      <c r="H6" s="4">
        <f t="shared" si="0"/>
        <v>35</v>
      </c>
      <c r="I6" s="4"/>
      <c r="J6" s="1" t="s">
        <v>131</v>
      </c>
      <c r="L6" s="2"/>
      <c r="M6" s="2"/>
      <c r="N6" s="4"/>
      <c r="O6" s="4"/>
      <c r="P6" s="4"/>
      <c r="Q6" s="4"/>
      <c r="R6" s="4"/>
    </row>
    <row r="7" spans="1:18" x14ac:dyDescent="0.3">
      <c r="A7" s="4"/>
      <c r="B7" s="5" t="s">
        <v>25</v>
      </c>
      <c r="C7" t="s">
        <v>93</v>
      </c>
      <c r="D7" t="s">
        <v>89</v>
      </c>
      <c r="E7" s="1"/>
      <c r="F7" s="1">
        <v>18</v>
      </c>
      <c r="G7" s="1">
        <v>16</v>
      </c>
      <c r="H7" s="4">
        <f t="shared" si="0"/>
        <v>34</v>
      </c>
      <c r="I7" s="4"/>
      <c r="J7" s="1" t="s">
        <v>131</v>
      </c>
      <c r="L7" s="2"/>
      <c r="M7" s="2"/>
      <c r="N7" s="4"/>
      <c r="O7" s="4"/>
      <c r="P7" s="4"/>
      <c r="Q7" s="4"/>
      <c r="R7" s="4"/>
    </row>
    <row r="8" spans="1:18" x14ac:dyDescent="0.3">
      <c r="A8" s="4"/>
      <c r="B8" s="5" t="s">
        <v>28</v>
      </c>
      <c r="C8" t="s">
        <v>86</v>
      </c>
      <c r="D8" t="s">
        <v>89</v>
      </c>
      <c r="E8" s="1"/>
      <c r="F8" s="1">
        <v>12</v>
      </c>
      <c r="G8" s="1">
        <v>11</v>
      </c>
      <c r="H8" s="4">
        <f t="shared" si="0"/>
        <v>23</v>
      </c>
      <c r="I8" s="4"/>
      <c r="J8" s="1" t="s">
        <v>131</v>
      </c>
      <c r="L8" s="2"/>
      <c r="M8" s="2"/>
      <c r="N8" s="4"/>
      <c r="O8" s="4"/>
      <c r="P8" s="4"/>
      <c r="Q8" s="4"/>
      <c r="R8" s="4"/>
    </row>
    <row r="9" spans="1:18" x14ac:dyDescent="0.3">
      <c r="A9" s="4"/>
      <c r="B9" s="5" t="s">
        <v>29</v>
      </c>
      <c r="C9" t="s">
        <v>97</v>
      </c>
      <c r="D9" t="s">
        <v>89</v>
      </c>
      <c r="E9" s="1"/>
      <c r="F9" s="1">
        <v>10</v>
      </c>
      <c r="G9" s="1">
        <v>13</v>
      </c>
      <c r="H9" s="4">
        <f t="shared" si="0"/>
        <v>23</v>
      </c>
      <c r="I9" s="4"/>
      <c r="J9" s="1"/>
      <c r="L9" s="2"/>
      <c r="M9" s="2"/>
      <c r="N9" s="4"/>
      <c r="O9" s="4"/>
      <c r="P9" s="4"/>
      <c r="Q9" s="4"/>
      <c r="R9" s="4"/>
    </row>
    <row r="10" spans="1:18" x14ac:dyDescent="0.3">
      <c r="A10" s="4"/>
      <c r="B10" s="5" t="s">
        <v>33</v>
      </c>
      <c r="C10" t="s">
        <v>96</v>
      </c>
      <c r="D10" t="s">
        <v>89</v>
      </c>
      <c r="E10" s="1"/>
      <c r="F10" s="1">
        <v>13</v>
      </c>
      <c r="G10" s="1">
        <v>9</v>
      </c>
      <c r="H10" s="4">
        <f t="shared" si="0"/>
        <v>22</v>
      </c>
      <c r="I10" s="1"/>
      <c r="J10" s="1"/>
      <c r="L10" s="2"/>
      <c r="M10" s="2"/>
      <c r="N10" s="4"/>
      <c r="O10" s="4"/>
      <c r="P10" s="4"/>
      <c r="Q10" s="4"/>
      <c r="R10" s="4"/>
    </row>
    <row r="11" spans="1:18" x14ac:dyDescent="0.3">
      <c r="B11" s="5" t="s">
        <v>34</v>
      </c>
      <c r="C11" t="s">
        <v>92</v>
      </c>
      <c r="D11" t="s">
        <v>89</v>
      </c>
      <c r="E11" s="1"/>
      <c r="F11" s="1">
        <v>14</v>
      </c>
      <c r="G11" s="1">
        <v>7</v>
      </c>
      <c r="H11" s="4">
        <f t="shared" si="0"/>
        <v>21</v>
      </c>
      <c r="I11" s="1"/>
      <c r="J11" s="1" t="s">
        <v>131</v>
      </c>
      <c r="L11" s="2"/>
      <c r="M11" s="2"/>
      <c r="N11" s="4"/>
      <c r="O11" s="4"/>
      <c r="P11" s="4"/>
      <c r="Q11" s="4"/>
      <c r="R11" s="4"/>
    </row>
    <row r="12" spans="1:18" x14ac:dyDescent="0.3">
      <c r="A12" s="4"/>
      <c r="B12" s="5" t="s">
        <v>36</v>
      </c>
      <c r="C12" t="s">
        <v>95</v>
      </c>
      <c r="D12" t="s">
        <v>89</v>
      </c>
      <c r="E12" s="1"/>
      <c r="F12" s="1">
        <v>12</v>
      </c>
      <c r="G12" s="1">
        <v>7</v>
      </c>
      <c r="H12" s="4">
        <f t="shared" si="0"/>
        <v>19</v>
      </c>
      <c r="J12" s="1" t="s">
        <v>131</v>
      </c>
    </row>
    <row r="13" spans="1:18" x14ac:dyDescent="0.3">
      <c r="A13" s="4"/>
      <c r="B13" s="4"/>
      <c r="E13" s="1"/>
      <c r="F13" s="1"/>
      <c r="G13" s="1"/>
      <c r="H13" s="4"/>
      <c r="O13" s="1"/>
      <c r="P13" s="1"/>
      <c r="Q13" s="1"/>
    </row>
    <row r="14" spans="1:18" x14ac:dyDescent="0.3">
      <c r="A14" s="4"/>
      <c r="B14" s="4"/>
      <c r="E14" s="1"/>
      <c r="F14" s="1"/>
      <c r="G14" s="1"/>
      <c r="H14" s="1"/>
      <c r="I14" s="4"/>
      <c r="O14" s="1"/>
      <c r="P14" s="1"/>
      <c r="Q14" s="1"/>
    </row>
    <row r="15" spans="1:18" x14ac:dyDescent="0.3">
      <c r="A15" s="4"/>
      <c r="B15" s="4"/>
      <c r="E15" s="1"/>
      <c r="F15" s="1"/>
      <c r="G15" s="1"/>
      <c r="H15" s="1"/>
      <c r="O15" s="1"/>
      <c r="P15" s="1"/>
      <c r="Q15" s="1"/>
    </row>
    <row r="16" spans="1:18" x14ac:dyDescent="0.3">
      <c r="A16" s="4"/>
      <c r="B16" s="4"/>
      <c r="E16" s="1"/>
      <c r="F16" s="1"/>
      <c r="G16" s="1"/>
      <c r="H16" s="1"/>
      <c r="O16" s="1"/>
      <c r="P16" s="1"/>
      <c r="Q16" s="1"/>
    </row>
    <row r="17" spans="1:17" x14ac:dyDescent="0.3">
      <c r="A17" s="4"/>
      <c r="B17" s="4"/>
      <c r="C17" s="2" t="s">
        <v>20</v>
      </c>
      <c r="E17" s="1"/>
      <c r="F17" s="1"/>
      <c r="G17" s="1"/>
      <c r="H17" s="1"/>
      <c r="O17" s="1"/>
      <c r="P17" s="1"/>
      <c r="Q17" s="1"/>
    </row>
    <row r="18" spans="1:17" x14ac:dyDescent="0.3">
      <c r="B18" s="5" t="s">
        <v>24</v>
      </c>
      <c r="C18" t="s">
        <v>154</v>
      </c>
      <c r="D18" t="s">
        <v>56</v>
      </c>
      <c r="E18" s="1"/>
      <c r="F18" s="1">
        <v>18</v>
      </c>
      <c r="G18" s="1">
        <v>15</v>
      </c>
      <c r="H18" s="4">
        <f t="shared" ref="H18:H30" si="1">SUM(F18:G18)</f>
        <v>33</v>
      </c>
    </row>
    <row r="19" spans="1:17" x14ac:dyDescent="0.3">
      <c r="B19" s="5" t="s">
        <v>26</v>
      </c>
      <c r="C19" t="s">
        <v>155</v>
      </c>
      <c r="D19" t="s">
        <v>56</v>
      </c>
      <c r="F19" s="1">
        <v>16</v>
      </c>
      <c r="G19" s="1">
        <v>14</v>
      </c>
      <c r="H19" s="4">
        <f t="shared" si="1"/>
        <v>30</v>
      </c>
    </row>
    <row r="20" spans="1:17" x14ac:dyDescent="0.3">
      <c r="B20" s="5" t="s">
        <v>27</v>
      </c>
      <c r="C20" t="s">
        <v>156</v>
      </c>
      <c r="D20" t="s">
        <v>56</v>
      </c>
      <c r="F20" s="1">
        <v>12</v>
      </c>
      <c r="G20" s="1">
        <v>16</v>
      </c>
      <c r="H20" s="4">
        <f t="shared" si="1"/>
        <v>28</v>
      </c>
    </row>
    <row r="21" spans="1:17" x14ac:dyDescent="0.3">
      <c r="B21" s="5" t="s">
        <v>25</v>
      </c>
      <c r="C21" t="s">
        <v>113</v>
      </c>
      <c r="D21" t="s">
        <v>56</v>
      </c>
      <c r="F21" s="1">
        <v>14</v>
      </c>
      <c r="G21" s="1">
        <v>13</v>
      </c>
      <c r="H21" s="4">
        <f t="shared" si="1"/>
        <v>27</v>
      </c>
    </row>
    <row r="22" spans="1:17" x14ac:dyDescent="0.3">
      <c r="B22" s="5" t="s">
        <v>28</v>
      </c>
      <c r="C22" t="s">
        <v>117</v>
      </c>
      <c r="D22" t="s">
        <v>56</v>
      </c>
      <c r="E22" s="1"/>
      <c r="F22" s="1">
        <v>14</v>
      </c>
      <c r="G22" s="1">
        <v>12</v>
      </c>
      <c r="H22" s="4">
        <f t="shared" si="1"/>
        <v>26</v>
      </c>
    </row>
    <row r="23" spans="1:17" x14ac:dyDescent="0.3">
      <c r="B23" s="5" t="s">
        <v>29</v>
      </c>
      <c r="C23" t="s">
        <v>118</v>
      </c>
      <c r="D23" t="s">
        <v>56</v>
      </c>
      <c r="F23" s="1">
        <v>15</v>
      </c>
      <c r="G23" s="1">
        <v>11</v>
      </c>
      <c r="H23" s="4">
        <f t="shared" si="1"/>
        <v>26</v>
      </c>
    </row>
    <row r="24" spans="1:17" x14ac:dyDescent="0.3">
      <c r="B24" s="5" t="s">
        <v>33</v>
      </c>
      <c r="C24" t="s">
        <v>105</v>
      </c>
      <c r="D24" t="s">
        <v>56</v>
      </c>
      <c r="F24" s="1">
        <v>13</v>
      </c>
      <c r="G24" s="1">
        <v>12</v>
      </c>
      <c r="H24" s="4">
        <f t="shared" si="1"/>
        <v>25</v>
      </c>
    </row>
    <row r="25" spans="1:17" x14ac:dyDescent="0.3">
      <c r="B25" s="5" t="s">
        <v>34</v>
      </c>
      <c r="C25" t="s">
        <v>116</v>
      </c>
      <c r="D25" t="s">
        <v>56</v>
      </c>
      <c r="F25" s="1">
        <v>11</v>
      </c>
      <c r="G25" s="1">
        <v>14</v>
      </c>
      <c r="H25" s="4">
        <f t="shared" si="1"/>
        <v>25</v>
      </c>
    </row>
    <row r="26" spans="1:17" x14ac:dyDescent="0.3">
      <c r="B26" s="5" t="s">
        <v>36</v>
      </c>
      <c r="C26" t="s">
        <v>124</v>
      </c>
      <c r="D26" t="s">
        <v>56</v>
      </c>
      <c r="F26" s="1">
        <v>11</v>
      </c>
      <c r="G26" s="1">
        <v>13</v>
      </c>
      <c r="H26" s="4">
        <f t="shared" si="1"/>
        <v>24</v>
      </c>
    </row>
    <row r="27" spans="1:17" x14ac:dyDescent="0.3">
      <c r="B27" s="5" t="s">
        <v>37</v>
      </c>
      <c r="C27" t="s">
        <v>125</v>
      </c>
      <c r="D27" t="s">
        <v>56</v>
      </c>
      <c r="F27" s="1">
        <v>13</v>
      </c>
      <c r="G27" s="1">
        <v>11</v>
      </c>
      <c r="H27" s="4">
        <f t="shared" si="1"/>
        <v>24</v>
      </c>
    </row>
    <row r="28" spans="1:17" x14ac:dyDescent="0.3">
      <c r="A28" s="4"/>
      <c r="B28" s="5" t="s">
        <v>38</v>
      </c>
      <c r="C28" t="s">
        <v>126</v>
      </c>
      <c r="D28" t="s">
        <v>56</v>
      </c>
      <c r="F28" s="1">
        <v>12</v>
      </c>
      <c r="G28" s="1">
        <v>9</v>
      </c>
      <c r="H28" s="4">
        <f t="shared" si="1"/>
        <v>21</v>
      </c>
    </row>
    <row r="29" spans="1:17" x14ac:dyDescent="0.3">
      <c r="A29" s="4"/>
      <c r="B29" s="5" t="s">
        <v>39</v>
      </c>
      <c r="C29" t="s">
        <v>112</v>
      </c>
      <c r="D29" t="s">
        <v>56</v>
      </c>
      <c r="F29" s="1">
        <v>7</v>
      </c>
      <c r="G29" s="1">
        <v>9</v>
      </c>
      <c r="H29" s="4">
        <f t="shared" si="1"/>
        <v>16</v>
      </c>
    </row>
    <row r="30" spans="1:17" x14ac:dyDescent="0.3">
      <c r="B30" s="5" t="s">
        <v>40</v>
      </c>
      <c r="C30" t="s">
        <v>123</v>
      </c>
      <c r="D30" t="s">
        <v>56</v>
      </c>
      <c r="F30" s="1">
        <v>8</v>
      </c>
      <c r="G30" s="1">
        <v>8</v>
      </c>
      <c r="H30" s="4">
        <f t="shared" si="1"/>
        <v>16</v>
      </c>
    </row>
  </sheetData>
  <sortState xmlns:xlrd2="http://schemas.microsoft.com/office/spreadsheetml/2017/richdata2" ref="C18:H30">
    <sortCondition descending="1" ref="H18:H30"/>
  </sortState>
  <phoneticPr fontId="2" type="noConversion"/>
  <pageMargins left="0.7" right="0.7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0AC6-A071-41D0-9948-E6F3CD44472E}">
  <sheetPr>
    <pageSetUpPr fitToPage="1"/>
  </sheetPr>
  <dimension ref="A1:P46"/>
  <sheetViews>
    <sheetView zoomScale="130" zoomScaleNormal="130" workbookViewId="0">
      <selection activeCell="H17" sqref="H17"/>
    </sheetView>
  </sheetViews>
  <sheetFormatPr defaultRowHeight="14.4" x14ac:dyDescent="0.3"/>
  <cols>
    <col min="2" max="2" width="27.33203125" customWidth="1"/>
    <col min="7" max="7" width="11.88671875" customWidth="1"/>
    <col min="8" max="8" width="27.88671875" customWidth="1"/>
    <col min="9" max="9" width="17.5546875" customWidth="1"/>
    <col min="11" max="11" width="20" bestFit="1" customWidth="1"/>
  </cols>
  <sheetData>
    <row r="1" spans="1:16" x14ac:dyDescent="0.3">
      <c r="A1" s="2" t="s">
        <v>30</v>
      </c>
      <c r="B1">
        <v>2024</v>
      </c>
    </row>
    <row r="2" spans="1:16" x14ac:dyDescent="0.3">
      <c r="A2" s="2" t="s">
        <v>0</v>
      </c>
      <c r="B2" s="2" t="s">
        <v>1</v>
      </c>
      <c r="C2" s="4" t="s">
        <v>8</v>
      </c>
      <c r="D2" s="4" t="s">
        <v>2</v>
      </c>
      <c r="E2" s="4" t="s">
        <v>3</v>
      </c>
      <c r="F2" s="4" t="s">
        <v>4</v>
      </c>
      <c r="G2" s="4" t="s">
        <v>7</v>
      </c>
      <c r="J2" s="2"/>
      <c r="K2" s="2"/>
      <c r="L2" s="4"/>
      <c r="M2" s="4"/>
      <c r="N2" s="4"/>
      <c r="O2" s="4"/>
      <c r="P2" s="4"/>
    </row>
    <row r="3" spans="1:16" x14ac:dyDescent="0.3">
      <c r="A3" s="2"/>
      <c r="B3" s="2"/>
      <c r="C3" s="4"/>
      <c r="D3" s="4"/>
      <c r="E3" s="4"/>
      <c r="F3" s="4"/>
      <c r="G3" s="4"/>
      <c r="J3" s="2"/>
      <c r="K3" s="2"/>
      <c r="L3" s="4"/>
      <c r="M3" s="4"/>
      <c r="N3" s="4"/>
      <c r="O3" s="4"/>
      <c r="P3" s="4"/>
    </row>
    <row r="4" spans="1:16" x14ac:dyDescent="0.3">
      <c r="A4" s="2"/>
      <c r="B4" s="2" t="s">
        <v>22</v>
      </c>
      <c r="C4" s="4"/>
      <c r="D4" s="4"/>
      <c r="E4" s="4"/>
      <c r="F4" s="4"/>
      <c r="G4" s="4"/>
      <c r="J4" s="2"/>
      <c r="K4" s="2"/>
      <c r="L4" s="4"/>
      <c r="M4" s="4"/>
      <c r="N4" s="4"/>
      <c r="O4" s="4"/>
      <c r="P4" s="4"/>
    </row>
    <row r="5" spans="1:16" x14ac:dyDescent="0.3">
      <c r="A5" s="4" t="s">
        <v>24</v>
      </c>
      <c r="B5" t="s">
        <v>43</v>
      </c>
      <c r="C5" s="1" t="s">
        <v>46</v>
      </c>
      <c r="D5" s="1">
        <v>18</v>
      </c>
      <c r="E5" s="1">
        <v>23</v>
      </c>
      <c r="F5" s="1">
        <f>SUM(D5:E5)</f>
        <v>41</v>
      </c>
      <c r="G5" s="4">
        <v>2</v>
      </c>
      <c r="J5" s="2"/>
      <c r="K5" s="2"/>
      <c r="L5" s="4"/>
      <c r="M5" s="4"/>
      <c r="N5" s="4"/>
      <c r="O5" s="4"/>
      <c r="P5" s="4"/>
    </row>
    <row r="6" spans="1:16" x14ac:dyDescent="0.3">
      <c r="A6" s="4" t="s">
        <v>26</v>
      </c>
      <c r="B6" t="s">
        <v>44</v>
      </c>
      <c r="C6" s="1" t="s">
        <v>47</v>
      </c>
      <c r="D6" s="1">
        <v>19</v>
      </c>
      <c r="E6" s="1">
        <v>22</v>
      </c>
      <c r="F6" s="1">
        <f>SUM(D6:E6)</f>
        <v>41</v>
      </c>
      <c r="G6" s="4">
        <v>3</v>
      </c>
      <c r="J6" s="2"/>
      <c r="K6" s="2"/>
      <c r="L6" s="4"/>
      <c r="M6" s="4"/>
      <c r="N6" s="4"/>
      <c r="O6" s="4"/>
      <c r="P6" s="4"/>
    </row>
    <row r="7" spans="1:16" x14ac:dyDescent="0.3">
      <c r="A7" s="4" t="s">
        <v>27</v>
      </c>
      <c r="B7" t="s">
        <v>57</v>
      </c>
      <c r="C7" s="1" t="s">
        <v>58</v>
      </c>
      <c r="D7" s="1">
        <v>19</v>
      </c>
      <c r="E7" s="1">
        <v>22</v>
      </c>
      <c r="F7" s="1">
        <f>SUM(D7:E7)</f>
        <v>41</v>
      </c>
      <c r="G7" s="4">
        <v>2</v>
      </c>
      <c r="J7" s="2"/>
      <c r="K7" s="2"/>
      <c r="L7" s="4"/>
      <c r="M7" s="4"/>
      <c r="N7" s="4"/>
      <c r="O7" s="4"/>
      <c r="P7" s="4"/>
    </row>
    <row r="8" spans="1:16" x14ac:dyDescent="0.3">
      <c r="A8" s="4" t="s">
        <v>25</v>
      </c>
      <c r="B8" t="s">
        <v>45</v>
      </c>
      <c r="C8" s="1" t="s">
        <v>48</v>
      </c>
      <c r="D8" s="1">
        <v>14</v>
      </c>
      <c r="E8" s="1">
        <v>21</v>
      </c>
      <c r="F8" s="1">
        <f>SUM(D8:E8)</f>
        <v>35</v>
      </c>
      <c r="G8" s="1"/>
    </row>
    <row r="9" spans="1:16" x14ac:dyDescent="0.3">
      <c r="A9" s="4" t="s">
        <v>28</v>
      </c>
      <c r="B9" t="s">
        <v>49</v>
      </c>
      <c r="C9" s="1" t="s">
        <v>50</v>
      </c>
      <c r="D9" s="1">
        <v>18</v>
      </c>
      <c r="E9" s="1">
        <v>11</v>
      </c>
      <c r="F9" s="1">
        <f>SUM(D9:E9)</f>
        <v>29</v>
      </c>
      <c r="G9" s="1"/>
      <c r="M9" s="1"/>
      <c r="N9" s="1"/>
      <c r="O9" s="1"/>
    </row>
    <row r="10" spans="1:16" x14ac:dyDescent="0.3">
      <c r="A10" s="4"/>
      <c r="C10" s="4"/>
      <c r="D10" s="4"/>
      <c r="E10" s="4"/>
      <c r="F10" s="4"/>
      <c r="M10" s="1"/>
      <c r="N10" s="1"/>
      <c r="O10" s="1"/>
    </row>
    <row r="11" spans="1:16" x14ac:dyDescent="0.3">
      <c r="A11" s="4"/>
      <c r="B11" s="2" t="s">
        <v>21</v>
      </c>
      <c r="D11" s="1"/>
      <c r="E11" s="1"/>
      <c r="F11" s="1"/>
      <c r="M11" s="1"/>
      <c r="N11" s="1"/>
      <c r="O11" s="1"/>
    </row>
    <row r="12" spans="1:16" x14ac:dyDescent="0.3">
      <c r="A12" s="4" t="s">
        <v>24</v>
      </c>
      <c r="B12" t="s">
        <v>18</v>
      </c>
      <c r="C12" s="1" t="s">
        <v>16</v>
      </c>
      <c r="D12" s="1">
        <v>22</v>
      </c>
      <c r="E12" s="1">
        <v>24</v>
      </c>
      <c r="F12" s="1">
        <f t="shared" ref="F12:F20" si="0">SUM(D12:E12)</f>
        <v>46</v>
      </c>
      <c r="G12" s="4">
        <v>6</v>
      </c>
      <c r="M12" s="1"/>
      <c r="N12" s="1"/>
      <c r="O12" s="1"/>
    </row>
    <row r="13" spans="1:16" x14ac:dyDescent="0.3">
      <c r="A13" s="4" t="s">
        <v>26</v>
      </c>
      <c r="B13" t="s">
        <v>42</v>
      </c>
      <c r="C13" s="1" t="s">
        <v>16</v>
      </c>
      <c r="D13" s="1">
        <v>22</v>
      </c>
      <c r="E13" s="1">
        <v>24</v>
      </c>
      <c r="F13" s="1">
        <f t="shared" si="0"/>
        <v>46</v>
      </c>
      <c r="G13" s="4">
        <v>5</v>
      </c>
      <c r="M13" s="1"/>
      <c r="N13" s="1"/>
      <c r="O13" s="1"/>
    </row>
    <row r="14" spans="1:16" x14ac:dyDescent="0.3">
      <c r="A14" s="4" t="s">
        <v>27</v>
      </c>
      <c r="B14" t="s">
        <v>32</v>
      </c>
      <c r="C14" s="1" t="s">
        <v>16</v>
      </c>
      <c r="D14" s="1">
        <v>20</v>
      </c>
      <c r="E14" s="1">
        <v>23</v>
      </c>
      <c r="F14" s="1">
        <f t="shared" si="0"/>
        <v>43</v>
      </c>
      <c r="M14" s="1"/>
      <c r="N14" s="1"/>
      <c r="O14" s="1"/>
    </row>
    <row r="15" spans="1:16" x14ac:dyDescent="0.3">
      <c r="A15" s="4" t="s">
        <v>25</v>
      </c>
      <c r="B15" t="s">
        <v>14</v>
      </c>
      <c r="C15" s="1" t="s">
        <v>16</v>
      </c>
      <c r="D15" s="1">
        <v>21</v>
      </c>
      <c r="E15" s="1">
        <v>19</v>
      </c>
      <c r="F15" s="1">
        <f t="shared" si="0"/>
        <v>40</v>
      </c>
      <c r="M15" s="1"/>
      <c r="N15" s="1"/>
      <c r="O15" s="1"/>
    </row>
    <row r="16" spans="1:16" x14ac:dyDescent="0.3">
      <c r="A16" s="4" t="s">
        <v>28</v>
      </c>
      <c r="B16" t="s">
        <v>17</v>
      </c>
      <c r="C16" s="1" t="s">
        <v>16</v>
      </c>
      <c r="D16" s="1">
        <v>20</v>
      </c>
      <c r="E16" s="1">
        <v>20</v>
      </c>
      <c r="F16" s="1">
        <f t="shared" si="0"/>
        <v>40</v>
      </c>
      <c r="M16" s="1"/>
      <c r="N16" s="1"/>
      <c r="O16" s="1"/>
    </row>
    <row r="17" spans="1:15" x14ac:dyDescent="0.3">
      <c r="A17" s="4" t="s">
        <v>29</v>
      </c>
      <c r="B17" t="s">
        <v>31</v>
      </c>
      <c r="C17" s="1" t="s">
        <v>16</v>
      </c>
      <c r="D17" s="1">
        <v>21</v>
      </c>
      <c r="E17" s="1">
        <v>17</v>
      </c>
      <c r="F17" s="1">
        <f t="shared" si="0"/>
        <v>38</v>
      </c>
      <c r="M17" s="1"/>
      <c r="N17" s="1"/>
      <c r="O17" s="1"/>
    </row>
    <row r="18" spans="1:15" x14ac:dyDescent="0.3">
      <c r="A18" s="4" t="s">
        <v>33</v>
      </c>
      <c r="B18" t="s">
        <v>74</v>
      </c>
      <c r="C18" s="1" t="s">
        <v>16</v>
      </c>
      <c r="D18" s="1">
        <v>17</v>
      </c>
      <c r="E18" s="1">
        <v>21</v>
      </c>
      <c r="F18" s="1">
        <f t="shared" si="0"/>
        <v>38</v>
      </c>
      <c r="M18" s="1"/>
      <c r="N18" s="1"/>
      <c r="O18" s="1"/>
    </row>
    <row r="19" spans="1:15" x14ac:dyDescent="0.3">
      <c r="A19" s="4" t="s">
        <v>34</v>
      </c>
      <c r="B19" t="s">
        <v>72</v>
      </c>
      <c r="C19" s="1" t="s">
        <v>16</v>
      </c>
      <c r="D19" s="1">
        <v>17</v>
      </c>
      <c r="E19" s="1">
        <v>19</v>
      </c>
      <c r="F19" s="1">
        <f t="shared" si="0"/>
        <v>36</v>
      </c>
      <c r="M19" s="1"/>
      <c r="N19" s="1"/>
      <c r="O19" s="1"/>
    </row>
    <row r="20" spans="1:15" x14ac:dyDescent="0.3">
      <c r="A20" s="4" t="s">
        <v>36</v>
      </c>
      <c r="B20" t="s">
        <v>15</v>
      </c>
      <c r="C20" s="1" t="s">
        <v>16</v>
      </c>
      <c r="D20" s="1">
        <v>17</v>
      </c>
      <c r="E20" s="1">
        <v>17</v>
      </c>
      <c r="F20" s="1">
        <f t="shared" si="0"/>
        <v>34</v>
      </c>
      <c r="M20" s="1"/>
      <c r="N20" s="1"/>
      <c r="O20" s="1"/>
    </row>
    <row r="21" spans="1:15" x14ac:dyDescent="0.3">
      <c r="A21" s="4"/>
      <c r="C21" s="1"/>
      <c r="D21" s="1"/>
      <c r="E21" s="1"/>
      <c r="F21" s="1"/>
      <c r="M21" s="1"/>
      <c r="N21" s="1"/>
      <c r="O21" s="1"/>
    </row>
    <row r="22" spans="1:15" x14ac:dyDescent="0.3">
      <c r="A22" s="4"/>
      <c r="B22" s="2" t="s">
        <v>20</v>
      </c>
      <c r="C22" s="4"/>
      <c r="D22" s="4"/>
      <c r="E22" s="4"/>
      <c r="F22" s="4"/>
      <c r="M22" s="1"/>
      <c r="N22" s="1"/>
      <c r="O22" s="1"/>
    </row>
    <row r="23" spans="1:15" x14ac:dyDescent="0.3">
      <c r="A23" s="4" t="s">
        <v>24</v>
      </c>
      <c r="B23" t="s">
        <v>54</v>
      </c>
      <c r="C23" s="1" t="s">
        <v>56</v>
      </c>
      <c r="D23" s="1">
        <v>21</v>
      </c>
      <c r="E23" s="1">
        <v>23</v>
      </c>
      <c r="F23" s="1">
        <f t="shared" ref="F23:F40" si="1">SUM(D23:E23)</f>
        <v>44</v>
      </c>
      <c r="M23" s="1"/>
      <c r="N23" s="1"/>
      <c r="O23" s="1"/>
    </row>
    <row r="24" spans="1:15" x14ac:dyDescent="0.3">
      <c r="A24" s="4" t="s">
        <v>26</v>
      </c>
      <c r="B24" t="s">
        <v>64</v>
      </c>
      <c r="C24" s="1" t="s">
        <v>56</v>
      </c>
      <c r="D24" s="1">
        <v>16</v>
      </c>
      <c r="E24" s="1">
        <v>22</v>
      </c>
      <c r="F24" s="1">
        <f t="shared" si="1"/>
        <v>38</v>
      </c>
    </row>
    <row r="25" spans="1:15" x14ac:dyDescent="0.3">
      <c r="A25" s="4" t="s">
        <v>27</v>
      </c>
      <c r="B25" t="s">
        <v>69</v>
      </c>
      <c r="C25" s="1" t="s">
        <v>56</v>
      </c>
      <c r="D25" s="1">
        <v>16</v>
      </c>
      <c r="E25" s="1">
        <v>15</v>
      </c>
      <c r="F25" s="1">
        <f t="shared" si="1"/>
        <v>31</v>
      </c>
      <c r="M25" s="1"/>
      <c r="N25" s="1"/>
      <c r="O25" s="1"/>
    </row>
    <row r="26" spans="1:15" x14ac:dyDescent="0.3">
      <c r="A26" s="4" t="s">
        <v>25</v>
      </c>
      <c r="B26" t="s">
        <v>51</v>
      </c>
      <c r="C26" s="1" t="s">
        <v>56</v>
      </c>
      <c r="D26" s="1">
        <v>14</v>
      </c>
      <c r="E26" s="1">
        <v>14</v>
      </c>
      <c r="F26" s="1">
        <f t="shared" si="1"/>
        <v>28</v>
      </c>
      <c r="M26" s="1"/>
      <c r="N26" s="1"/>
      <c r="O26" s="1"/>
    </row>
    <row r="27" spans="1:15" x14ac:dyDescent="0.3">
      <c r="A27" s="4" t="s">
        <v>28</v>
      </c>
      <c r="B27" t="s">
        <v>70</v>
      </c>
      <c r="C27" s="1" t="s">
        <v>56</v>
      </c>
      <c r="D27" s="1">
        <v>13</v>
      </c>
      <c r="E27" s="1">
        <v>15</v>
      </c>
      <c r="F27" s="1">
        <f t="shared" si="1"/>
        <v>28</v>
      </c>
    </row>
    <row r="28" spans="1:15" x14ac:dyDescent="0.3">
      <c r="A28" s="4" t="s">
        <v>29</v>
      </c>
      <c r="B28" t="s">
        <v>66</v>
      </c>
      <c r="C28" s="1" t="s">
        <v>56</v>
      </c>
      <c r="D28" s="1">
        <v>11</v>
      </c>
      <c r="E28" s="1">
        <v>16</v>
      </c>
      <c r="F28" s="1">
        <f t="shared" si="1"/>
        <v>27</v>
      </c>
    </row>
    <row r="29" spans="1:15" x14ac:dyDescent="0.3">
      <c r="A29" s="4" t="s">
        <v>33</v>
      </c>
      <c r="B29" t="s">
        <v>55</v>
      </c>
      <c r="C29" s="1" t="s">
        <v>56</v>
      </c>
      <c r="D29" s="1">
        <v>14</v>
      </c>
      <c r="E29" s="1">
        <v>13</v>
      </c>
      <c r="F29" s="1">
        <f t="shared" si="1"/>
        <v>27</v>
      </c>
    </row>
    <row r="30" spans="1:15" x14ac:dyDescent="0.3">
      <c r="A30" s="4" t="s">
        <v>34</v>
      </c>
      <c r="B30" t="s">
        <v>63</v>
      </c>
      <c r="C30" s="1" t="s">
        <v>56</v>
      </c>
      <c r="D30" s="1">
        <v>15</v>
      </c>
      <c r="E30" s="1">
        <v>12</v>
      </c>
      <c r="F30" s="1">
        <f t="shared" si="1"/>
        <v>27</v>
      </c>
    </row>
    <row r="31" spans="1:15" x14ac:dyDescent="0.3">
      <c r="A31" s="4" t="s">
        <v>36</v>
      </c>
      <c r="B31" t="s">
        <v>67</v>
      </c>
      <c r="C31" s="1" t="s">
        <v>56</v>
      </c>
      <c r="D31" s="1">
        <v>12</v>
      </c>
      <c r="E31" s="1">
        <v>15</v>
      </c>
      <c r="F31" s="1">
        <f t="shared" si="1"/>
        <v>27</v>
      </c>
    </row>
    <row r="32" spans="1:15" x14ac:dyDescent="0.3">
      <c r="A32" s="4" t="s">
        <v>37</v>
      </c>
      <c r="B32" t="s">
        <v>60</v>
      </c>
      <c r="C32" s="1" t="s">
        <v>56</v>
      </c>
      <c r="D32" s="1">
        <v>11</v>
      </c>
      <c r="E32" s="1">
        <v>12</v>
      </c>
      <c r="F32" s="1">
        <f t="shared" si="1"/>
        <v>23</v>
      </c>
    </row>
    <row r="33" spans="1:6" x14ac:dyDescent="0.3">
      <c r="A33" s="4" t="s">
        <v>38</v>
      </c>
      <c r="B33" t="s">
        <v>53</v>
      </c>
      <c r="C33" s="1" t="s">
        <v>56</v>
      </c>
      <c r="D33" s="1">
        <v>9</v>
      </c>
      <c r="E33" s="1">
        <v>13</v>
      </c>
      <c r="F33" s="1">
        <f t="shared" si="1"/>
        <v>22</v>
      </c>
    </row>
    <row r="34" spans="1:6" x14ac:dyDescent="0.3">
      <c r="A34" s="4" t="s">
        <v>39</v>
      </c>
      <c r="B34" t="s">
        <v>68</v>
      </c>
      <c r="C34" s="1" t="s">
        <v>56</v>
      </c>
      <c r="D34" s="1">
        <v>4</v>
      </c>
      <c r="E34" s="1">
        <v>17</v>
      </c>
      <c r="F34" s="1">
        <f t="shared" si="1"/>
        <v>21</v>
      </c>
    </row>
    <row r="35" spans="1:6" x14ac:dyDescent="0.3">
      <c r="A35" s="4" t="s">
        <v>40</v>
      </c>
      <c r="B35" t="s">
        <v>65</v>
      </c>
      <c r="C35" s="1" t="s">
        <v>56</v>
      </c>
      <c r="D35" s="1">
        <v>7</v>
      </c>
      <c r="E35" s="1">
        <v>13</v>
      </c>
      <c r="F35" s="1">
        <f t="shared" si="1"/>
        <v>20</v>
      </c>
    </row>
    <row r="36" spans="1:6" x14ac:dyDescent="0.3">
      <c r="A36" s="4" t="s">
        <v>41</v>
      </c>
      <c r="B36" t="s">
        <v>62</v>
      </c>
      <c r="C36" s="1" t="s">
        <v>56</v>
      </c>
      <c r="D36" s="1">
        <v>6</v>
      </c>
      <c r="E36" s="1">
        <v>14</v>
      </c>
      <c r="F36" s="1">
        <f t="shared" si="1"/>
        <v>20</v>
      </c>
    </row>
    <row r="37" spans="1:6" x14ac:dyDescent="0.3">
      <c r="A37" s="4" t="s">
        <v>75</v>
      </c>
      <c r="B37" t="s">
        <v>61</v>
      </c>
      <c r="C37" s="1" t="s">
        <v>56</v>
      </c>
      <c r="D37" s="1">
        <v>10</v>
      </c>
      <c r="E37" s="1">
        <v>8</v>
      </c>
      <c r="F37" s="1">
        <f t="shared" si="1"/>
        <v>18</v>
      </c>
    </row>
    <row r="38" spans="1:6" x14ac:dyDescent="0.3">
      <c r="A38" s="4" t="s">
        <v>76</v>
      </c>
      <c r="B38" t="s">
        <v>52</v>
      </c>
      <c r="C38" s="1" t="s">
        <v>56</v>
      </c>
      <c r="D38" s="1">
        <v>8</v>
      </c>
      <c r="E38" s="1">
        <v>9</v>
      </c>
      <c r="F38" s="1">
        <f t="shared" si="1"/>
        <v>17</v>
      </c>
    </row>
    <row r="39" spans="1:6" x14ac:dyDescent="0.3">
      <c r="A39" s="4" t="s">
        <v>77</v>
      </c>
      <c r="B39" t="s">
        <v>71</v>
      </c>
      <c r="C39" s="1" t="s">
        <v>56</v>
      </c>
      <c r="D39" s="1">
        <v>7</v>
      </c>
      <c r="E39" s="1">
        <v>7</v>
      </c>
      <c r="F39" s="1">
        <f t="shared" si="1"/>
        <v>14</v>
      </c>
    </row>
    <row r="40" spans="1:6" x14ac:dyDescent="0.3">
      <c r="A40" s="4" t="s">
        <v>78</v>
      </c>
      <c r="B40" t="s">
        <v>59</v>
      </c>
      <c r="C40" s="1" t="s">
        <v>56</v>
      </c>
      <c r="D40" s="1">
        <v>3</v>
      </c>
      <c r="E40" s="1">
        <v>3</v>
      </c>
      <c r="F40" s="1">
        <f t="shared" si="1"/>
        <v>6</v>
      </c>
    </row>
    <row r="41" spans="1:6" x14ac:dyDescent="0.3">
      <c r="A41" s="4"/>
      <c r="C41" s="1"/>
      <c r="D41" s="1"/>
      <c r="E41" s="1"/>
      <c r="F41" s="1"/>
    </row>
    <row r="42" spans="1:6" x14ac:dyDescent="0.3">
      <c r="D42" s="1"/>
      <c r="E42" s="1"/>
      <c r="F42" s="1"/>
    </row>
    <row r="44" spans="1:6" x14ac:dyDescent="0.3">
      <c r="A44" t="s">
        <v>23</v>
      </c>
    </row>
    <row r="45" spans="1:6" x14ac:dyDescent="0.3">
      <c r="A45" s="4" t="s">
        <v>24</v>
      </c>
      <c r="B45" t="s">
        <v>19</v>
      </c>
      <c r="C45" s="1" t="s">
        <v>16</v>
      </c>
      <c r="D45" s="1">
        <v>19</v>
      </c>
      <c r="E45">
        <v>21</v>
      </c>
      <c r="F45">
        <f>SUM(D45:E45)</f>
        <v>40</v>
      </c>
    </row>
    <row r="46" spans="1:6" x14ac:dyDescent="0.3">
      <c r="A46" s="4" t="s">
        <v>26</v>
      </c>
      <c r="B46" t="s">
        <v>73</v>
      </c>
      <c r="C46" s="1" t="s">
        <v>16</v>
      </c>
      <c r="D46" s="1">
        <v>16</v>
      </c>
      <c r="E46">
        <v>15</v>
      </c>
      <c r="F46">
        <f>SUM(D46:E46)</f>
        <v>31</v>
      </c>
    </row>
  </sheetData>
  <pageMargins left="0.7" right="0.7" top="0.75" bottom="0.75" header="0.3" footer="0.3"/>
  <pageSetup paperSize="9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6"/>
  <sheetViews>
    <sheetView zoomScale="110" workbookViewId="0">
      <selection activeCell="F5" sqref="F5"/>
    </sheetView>
  </sheetViews>
  <sheetFormatPr defaultRowHeight="14.4" x14ac:dyDescent="0.3"/>
  <cols>
    <col min="2" max="2" width="20" bestFit="1" customWidth="1"/>
  </cols>
  <sheetData>
    <row r="1" spans="1:6" x14ac:dyDescent="0.3">
      <c r="B1" t="s">
        <v>10</v>
      </c>
    </row>
    <row r="3" spans="1:6" x14ac:dyDescent="0.3">
      <c r="B3" s="2"/>
      <c r="C3" s="2" t="s">
        <v>82</v>
      </c>
      <c r="D3" s="2" t="s">
        <v>9</v>
      </c>
      <c r="E3" s="2" t="s">
        <v>11</v>
      </c>
    </row>
    <row r="4" spans="1:6" x14ac:dyDescent="0.3">
      <c r="A4" s="4"/>
      <c r="B4" s="3"/>
      <c r="C4" s="1"/>
      <c r="D4" s="1"/>
      <c r="E4" s="4"/>
    </row>
    <row r="5" spans="1:6" x14ac:dyDescent="0.3">
      <c r="A5" s="4"/>
      <c r="C5" s="1"/>
      <c r="D5" s="1"/>
      <c r="E5" s="1"/>
    </row>
    <row r="6" spans="1:6" x14ac:dyDescent="0.3">
      <c r="A6" s="4"/>
      <c r="C6" s="1"/>
      <c r="D6" s="1"/>
      <c r="E6" s="1"/>
    </row>
    <row r="7" spans="1:6" x14ac:dyDescent="0.3">
      <c r="A7" s="4"/>
      <c r="B7" s="2"/>
      <c r="C7" s="1"/>
      <c r="D7" s="1"/>
      <c r="E7" s="4"/>
    </row>
    <row r="8" spans="1:6" x14ac:dyDescent="0.3">
      <c r="A8" s="4"/>
      <c r="C8" s="1"/>
      <c r="D8" s="1"/>
      <c r="E8" s="4"/>
    </row>
    <row r="9" spans="1:6" x14ac:dyDescent="0.3">
      <c r="A9" s="4"/>
      <c r="C9" s="1"/>
      <c r="D9" s="1"/>
      <c r="E9" s="4"/>
    </row>
    <row r="10" spans="1:6" x14ac:dyDescent="0.3">
      <c r="A10" s="4"/>
      <c r="B10" s="2"/>
      <c r="C10" s="1"/>
      <c r="D10" s="1"/>
      <c r="E10" s="4"/>
    </row>
    <row r="11" spans="1:6" x14ac:dyDescent="0.3">
      <c r="A11" s="4"/>
      <c r="C11" s="1"/>
      <c r="D11" s="1"/>
      <c r="E11" s="4"/>
    </row>
    <row r="12" spans="1:6" x14ac:dyDescent="0.3">
      <c r="A12" s="4"/>
      <c r="C12" s="1"/>
      <c r="D12" s="1"/>
      <c r="E12" s="4"/>
    </row>
    <row r="13" spans="1:6" x14ac:dyDescent="0.3">
      <c r="A13" s="4"/>
      <c r="B13" s="2"/>
      <c r="E13" s="4"/>
      <c r="F13" s="4"/>
    </row>
    <row r="14" spans="1:6" x14ac:dyDescent="0.3">
      <c r="A14" s="4"/>
      <c r="C14" s="1"/>
      <c r="D14" s="1"/>
      <c r="E14" s="4"/>
      <c r="F14" s="4"/>
    </row>
    <row r="15" spans="1:6" x14ac:dyDescent="0.3">
      <c r="A15" s="4"/>
      <c r="C15" s="1"/>
      <c r="D15" s="1"/>
      <c r="E15" s="4"/>
      <c r="F15" s="4"/>
    </row>
    <row r="16" spans="1:6" x14ac:dyDescent="0.3">
      <c r="A16" s="4"/>
      <c r="B16" s="3"/>
      <c r="C16" s="1"/>
      <c r="D16" s="1"/>
      <c r="E16" s="4"/>
      <c r="F16" s="4"/>
    </row>
    <row r="17" spans="1:6" x14ac:dyDescent="0.3">
      <c r="A17" s="4"/>
      <c r="C17" s="1"/>
      <c r="D17" s="1"/>
      <c r="E17" s="1"/>
      <c r="F17" s="1"/>
    </row>
    <row r="18" spans="1:6" x14ac:dyDescent="0.3">
      <c r="A18" s="4"/>
      <c r="C18" s="1"/>
      <c r="D18" s="1"/>
      <c r="E18" s="1"/>
      <c r="F18" s="1"/>
    </row>
    <row r="19" spans="1:6" x14ac:dyDescent="0.3">
      <c r="A19" s="4"/>
      <c r="B19" s="2"/>
      <c r="E19" s="4"/>
      <c r="F19" s="4"/>
    </row>
    <row r="20" spans="1:6" x14ac:dyDescent="0.3">
      <c r="C20" s="1"/>
      <c r="D20" s="1"/>
      <c r="F20" s="4"/>
    </row>
    <row r="21" spans="1:6" x14ac:dyDescent="0.3">
      <c r="C21" s="1"/>
      <c r="D21" s="1"/>
      <c r="F21" s="4"/>
    </row>
    <row r="22" spans="1:6" x14ac:dyDescent="0.3">
      <c r="B22" s="3"/>
      <c r="C22" s="1"/>
      <c r="D22" s="1"/>
      <c r="E22" s="4"/>
      <c r="F22" s="4"/>
    </row>
    <row r="23" spans="1:6" x14ac:dyDescent="0.3">
      <c r="C23" s="1"/>
      <c r="D23" s="1"/>
      <c r="E23" s="1"/>
      <c r="F23" s="4"/>
    </row>
    <row r="24" spans="1:6" x14ac:dyDescent="0.3">
      <c r="C24" s="1"/>
      <c r="D24" s="1"/>
      <c r="E24" s="1"/>
      <c r="F24" s="4"/>
    </row>
    <row r="25" spans="1:6" x14ac:dyDescent="0.3">
      <c r="C25" s="1"/>
      <c r="D25" s="1"/>
      <c r="E25" s="1"/>
      <c r="F25" s="4"/>
    </row>
    <row r="26" spans="1:6" x14ac:dyDescent="0.3">
      <c r="C26" s="1"/>
      <c r="D26" s="1"/>
      <c r="E26" s="1"/>
      <c r="F26" s="4"/>
    </row>
    <row r="27" spans="1:6" x14ac:dyDescent="0.3">
      <c r="B27" s="3"/>
      <c r="C27" s="1"/>
      <c r="D27" s="1"/>
      <c r="E27" s="1"/>
      <c r="F27" s="4"/>
    </row>
    <row r="28" spans="1:6" x14ac:dyDescent="0.3">
      <c r="C28" s="1"/>
      <c r="D28" s="1"/>
      <c r="E28" s="1"/>
      <c r="F28" s="4"/>
    </row>
    <row r="29" spans="1:6" x14ac:dyDescent="0.3">
      <c r="C29" s="1"/>
      <c r="D29" s="1"/>
      <c r="E29" s="1"/>
      <c r="F29" s="4"/>
    </row>
    <row r="30" spans="1:6" x14ac:dyDescent="0.3">
      <c r="C30" s="1"/>
      <c r="D30" s="1"/>
      <c r="E30" s="1"/>
      <c r="F30" s="4"/>
    </row>
    <row r="31" spans="1:6" x14ac:dyDescent="0.3">
      <c r="C31" s="1"/>
      <c r="D31" s="1"/>
      <c r="E31" s="1"/>
      <c r="F31" s="4"/>
    </row>
    <row r="32" spans="1:6" x14ac:dyDescent="0.3">
      <c r="B32" s="2"/>
      <c r="C32" s="1"/>
      <c r="D32" s="1"/>
      <c r="E32" s="1"/>
      <c r="F32" s="4"/>
    </row>
    <row r="33" spans="3:6" x14ac:dyDescent="0.3">
      <c r="C33" s="1"/>
      <c r="D33" s="1"/>
      <c r="E33" s="1"/>
      <c r="F33" s="4"/>
    </row>
    <row r="34" spans="3:6" x14ac:dyDescent="0.3">
      <c r="C34" s="1"/>
      <c r="D34" s="1"/>
      <c r="E34" s="1"/>
      <c r="F34" s="4"/>
    </row>
    <row r="35" spans="3:6" x14ac:dyDescent="0.3">
      <c r="C35" s="1"/>
      <c r="D35" s="1"/>
      <c r="E35" s="1"/>
      <c r="F35" s="4"/>
    </row>
    <row r="36" spans="3:6" x14ac:dyDescent="0.3">
      <c r="C36" s="1"/>
      <c r="D36" s="1"/>
      <c r="E36" s="1"/>
      <c r="F36" s="4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38D75-B39A-4F50-AB08-0ACE3AF78526}">
  <sheetPr>
    <pageSetUpPr fitToPage="1"/>
  </sheetPr>
  <dimension ref="A1:R43"/>
  <sheetViews>
    <sheetView zoomScale="130" zoomScaleNormal="130" workbookViewId="0">
      <selection sqref="A1:J36"/>
    </sheetView>
  </sheetViews>
  <sheetFormatPr defaultRowHeight="14.4" x14ac:dyDescent="0.3"/>
  <cols>
    <col min="1" max="1" width="12.88671875" bestFit="1" customWidth="1"/>
    <col min="2" max="2" width="12.88671875" customWidth="1"/>
    <col min="3" max="3" width="30.33203125" bestFit="1" customWidth="1"/>
    <col min="4" max="4" width="13.21875" customWidth="1"/>
    <col min="5" max="5" width="0" hidden="1" customWidth="1"/>
    <col min="9" max="9" width="11.88671875" customWidth="1"/>
    <col min="10" max="10" width="27.88671875" customWidth="1"/>
    <col min="11" max="11" width="17.5546875" customWidth="1"/>
    <col min="13" max="13" width="20" bestFit="1" customWidth="1"/>
  </cols>
  <sheetData>
    <row r="1" spans="1:18" x14ac:dyDescent="0.3">
      <c r="A1" s="2" t="s">
        <v>128</v>
      </c>
      <c r="B1" s="2"/>
      <c r="C1" s="2">
        <v>2026</v>
      </c>
    </row>
    <row r="2" spans="1:18" x14ac:dyDescent="0.3">
      <c r="A2" s="2"/>
      <c r="B2" s="2"/>
    </row>
    <row r="3" spans="1:18" x14ac:dyDescent="0.3">
      <c r="B3" s="2" t="s">
        <v>0</v>
      </c>
      <c r="C3" s="2" t="s">
        <v>1</v>
      </c>
      <c r="D3" s="2" t="s">
        <v>80</v>
      </c>
      <c r="E3" s="4" t="s">
        <v>81</v>
      </c>
      <c r="F3" s="4" t="s">
        <v>2</v>
      </c>
      <c r="G3" s="4" t="s">
        <v>3</v>
      </c>
      <c r="H3" s="4" t="s">
        <v>4</v>
      </c>
      <c r="I3" s="4" t="s">
        <v>7</v>
      </c>
      <c r="J3" s="4" t="s">
        <v>83</v>
      </c>
      <c r="L3" s="2"/>
      <c r="M3" s="2"/>
      <c r="N3" s="4"/>
      <c r="O3" s="4"/>
      <c r="P3" s="4"/>
      <c r="Q3" s="4"/>
      <c r="R3" s="4"/>
    </row>
    <row r="4" spans="1:18" x14ac:dyDescent="0.3">
      <c r="B4" s="2"/>
      <c r="C4" s="2"/>
      <c r="D4" s="2"/>
      <c r="E4" s="4"/>
      <c r="F4" s="4"/>
      <c r="G4" s="4"/>
      <c r="H4" s="4"/>
      <c r="I4" s="4"/>
      <c r="L4" s="2"/>
      <c r="M4" s="2"/>
      <c r="N4" s="4"/>
      <c r="O4" s="4"/>
      <c r="P4" s="4"/>
      <c r="Q4" s="4"/>
      <c r="R4" s="4"/>
    </row>
    <row r="5" spans="1:18" x14ac:dyDescent="0.3">
      <c r="B5" s="4"/>
      <c r="C5" s="2" t="s">
        <v>88</v>
      </c>
      <c r="D5" s="2"/>
      <c r="E5" s="4"/>
      <c r="F5" s="4"/>
      <c r="G5" s="4"/>
      <c r="H5" s="4"/>
      <c r="I5" s="4"/>
      <c r="L5" s="2"/>
      <c r="M5" s="2"/>
      <c r="N5" s="4"/>
      <c r="O5" s="4"/>
      <c r="P5" s="4"/>
      <c r="Q5" s="4"/>
      <c r="R5" s="4"/>
    </row>
    <row r="6" spans="1:18" x14ac:dyDescent="0.3">
      <c r="A6" s="2"/>
      <c r="B6" s="5" t="s">
        <v>24</v>
      </c>
      <c r="C6" t="s">
        <v>141</v>
      </c>
      <c r="D6" t="s">
        <v>88</v>
      </c>
      <c r="E6" s="7"/>
      <c r="F6" s="1">
        <v>20</v>
      </c>
      <c r="G6" s="1">
        <v>20</v>
      </c>
      <c r="H6" s="4">
        <f>SUM(F6:G6)</f>
        <v>40</v>
      </c>
      <c r="I6" s="4"/>
      <c r="L6" s="2"/>
      <c r="M6" s="2"/>
      <c r="N6" s="4"/>
      <c r="O6" s="4"/>
      <c r="P6" s="4"/>
      <c r="Q6" s="4"/>
      <c r="R6" s="4"/>
    </row>
    <row r="7" spans="1:18" x14ac:dyDescent="0.3">
      <c r="A7" s="2"/>
      <c r="B7" s="5" t="s">
        <v>26</v>
      </c>
      <c r="C7" t="s">
        <v>142</v>
      </c>
      <c r="D7" t="s">
        <v>88</v>
      </c>
      <c r="E7" s="7"/>
      <c r="F7" s="8">
        <v>19</v>
      </c>
      <c r="G7" s="1">
        <v>20</v>
      </c>
      <c r="H7" s="4">
        <f>SUM(F7:G7)</f>
        <v>39</v>
      </c>
      <c r="I7" s="4"/>
      <c r="J7" s="1" t="s">
        <v>135</v>
      </c>
      <c r="L7" s="2"/>
      <c r="M7" s="2"/>
      <c r="N7" s="4"/>
      <c r="O7" s="4"/>
      <c r="P7" s="4"/>
      <c r="Q7" s="4"/>
      <c r="R7" s="4"/>
    </row>
    <row r="8" spans="1:18" x14ac:dyDescent="0.3">
      <c r="A8" s="4"/>
      <c r="B8" s="5" t="s">
        <v>27</v>
      </c>
      <c r="C8" t="s">
        <v>143</v>
      </c>
      <c r="D8" t="s">
        <v>88</v>
      </c>
      <c r="E8" s="4"/>
      <c r="F8" s="1">
        <v>16</v>
      </c>
      <c r="G8" s="1">
        <v>12</v>
      </c>
      <c r="H8" s="4">
        <f>SUM(F8:G8)</f>
        <v>28</v>
      </c>
      <c r="I8" s="4"/>
      <c r="J8" s="1" t="s">
        <v>133</v>
      </c>
      <c r="L8" s="2"/>
      <c r="M8" s="2"/>
      <c r="N8" s="4"/>
      <c r="O8" s="4"/>
      <c r="P8" s="4"/>
      <c r="Q8" s="4"/>
      <c r="R8" s="4"/>
    </row>
    <row r="9" spans="1:18" x14ac:dyDescent="0.3">
      <c r="A9" s="4"/>
      <c r="B9" s="5" t="s">
        <v>25</v>
      </c>
      <c r="C9" t="s">
        <v>144</v>
      </c>
      <c r="D9" t="s">
        <v>88</v>
      </c>
      <c r="E9" s="4"/>
      <c r="F9" s="1">
        <v>12</v>
      </c>
      <c r="G9" s="1">
        <v>11</v>
      </c>
      <c r="H9" s="4">
        <f>SUM(F9:G9)</f>
        <v>23</v>
      </c>
      <c r="I9" s="4"/>
      <c r="J9" s="1" t="s">
        <v>134</v>
      </c>
      <c r="L9" s="2"/>
      <c r="M9" s="2"/>
      <c r="N9" s="4"/>
      <c r="O9" s="4"/>
      <c r="P9" s="4"/>
      <c r="Q9" s="4"/>
      <c r="R9" s="4"/>
    </row>
    <row r="10" spans="1:18" x14ac:dyDescent="0.3">
      <c r="A10" s="4"/>
      <c r="B10" s="5" t="s">
        <v>28</v>
      </c>
      <c r="C10" t="s">
        <v>150</v>
      </c>
      <c r="D10" t="s">
        <v>88</v>
      </c>
      <c r="E10" s="1"/>
      <c r="F10" s="1">
        <v>5</v>
      </c>
      <c r="G10" s="1">
        <v>14</v>
      </c>
      <c r="H10" s="4">
        <f>SUM(F10:G10)</f>
        <v>19</v>
      </c>
      <c r="I10" s="1"/>
    </row>
    <row r="11" spans="1:18" x14ac:dyDescent="0.3">
      <c r="A11" s="4"/>
      <c r="B11" s="4"/>
      <c r="E11" s="1"/>
      <c r="F11" s="1"/>
      <c r="G11" s="1"/>
      <c r="H11" s="4"/>
      <c r="I11" s="1"/>
    </row>
    <row r="12" spans="1:18" x14ac:dyDescent="0.3">
      <c r="A12" s="4"/>
      <c r="B12" s="4"/>
      <c r="C12" s="2"/>
      <c r="E12" s="1"/>
      <c r="F12" s="1"/>
      <c r="G12" s="1"/>
      <c r="H12" s="4"/>
      <c r="I12" s="1"/>
    </row>
    <row r="13" spans="1:18" x14ac:dyDescent="0.3">
      <c r="A13" s="4"/>
      <c r="B13" s="4"/>
      <c r="C13" s="2" t="s">
        <v>129</v>
      </c>
      <c r="I13" s="1"/>
      <c r="O13" s="1"/>
      <c r="P13" s="1"/>
      <c r="Q13" s="1"/>
    </row>
    <row r="14" spans="1:18" x14ac:dyDescent="0.3">
      <c r="A14" s="4"/>
      <c r="B14" s="5" t="s">
        <v>24</v>
      </c>
      <c r="C14" t="s">
        <v>146</v>
      </c>
      <c r="D14" t="s">
        <v>16</v>
      </c>
      <c r="E14" s="1"/>
      <c r="F14" s="1">
        <v>18</v>
      </c>
      <c r="G14" s="1">
        <v>22</v>
      </c>
      <c r="H14" s="4">
        <f t="shared" ref="H14:H20" si="0">SUM(F14:G14)</f>
        <v>40</v>
      </c>
      <c r="O14" s="1"/>
      <c r="P14" s="1"/>
      <c r="Q14" s="1"/>
    </row>
    <row r="15" spans="1:18" x14ac:dyDescent="0.3">
      <c r="A15" s="4"/>
      <c r="B15" s="5" t="s">
        <v>26</v>
      </c>
      <c r="C15" t="s">
        <v>145</v>
      </c>
      <c r="D15" t="s">
        <v>16</v>
      </c>
      <c r="E15" s="1"/>
      <c r="F15" s="1">
        <v>20</v>
      </c>
      <c r="G15" s="1">
        <v>18</v>
      </c>
      <c r="H15" s="4">
        <f t="shared" si="0"/>
        <v>38</v>
      </c>
      <c r="O15" s="1"/>
      <c r="P15" s="1"/>
      <c r="Q15" s="1"/>
    </row>
    <row r="16" spans="1:18" x14ac:dyDescent="0.3">
      <c r="A16" s="4"/>
      <c r="B16" s="5" t="s">
        <v>27</v>
      </c>
      <c r="C16" t="s">
        <v>147</v>
      </c>
      <c r="D16" t="s">
        <v>16</v>
      </c>
      <c r="E16" s="1"/>
      <c r="F16" s="1">
        <v>18</v>
      </c>
      <c r="G16" s="1">
        <v>18</v>
      </c>
      <c r="H16" s="4">
        <f t="shared" si="0"/>
        <v>36</v>
      </c>
      <c r="I16" s="4"/>
      <c r="O16" s="1"/>
      <c r="P16" s="1"/>
      <c r="Q16" s="1"/>
    </row>
    <row r="17" spans="1:17" x14ac:dyDescent="0.3">
      <c r="A17" s="4"/>
      <c r="B17" s="5" t="s">
        <v>25</v>
      </c>
      <c r="C17" t="s">
        <v>107</v>
      </c>
      <c r="D17" t="s">
        <v>16</v>
      </c>
      <c r="E17" s="1"/>
      <c r="F17" s="1">
        <v>12</v>
      </c>
      <c r="G17" s="1">
        <v>20</v>
      </c>
      <c r="H17" s="4">
        <f t="shared" si="0"/>
        <v>32</v>
      </c>
      <c r="O17" s="1"/>
      <c r="P17" s="1"/>
      <c r="Q17" s="1"/>
    </row>
    <row r="18" spans="1:17" x14ac:dyDescent="0.3">
      <c r="A18" s="4"/>
      <c r="B18" s="5" t="s">
        <v>28</v>
      </c>
      <c r="C18" t="s">
        <v>109</v>
      </c>
      <c r="D18" t="s">
        <v>16</v>
      </c>
      <c r="E18" s="1"/>
      <c r="F18" s="1">
        <v>12</v>
      </c>
      <c r="G18" s="1">
        <v>19</v>
      </c>
      <c r="H18" s="4">
        <f t="shared" si="0"/>
        <v>31</v>
      </c>
      <c r="O18" s="1"/>
      <c r="P18" s="1"/>
      <c r="Q18" s="1"/>
    </row>
    <row r="19" spans="1:17" x14ac:dyDescent="0.3">
      <c r="A19" s="4"/>
      <c r="B19" s="5" t="s">
        <v>29</v>
      </c>
      <c r="C19" t="s">
        <v>98</v>
      </c>
      <c r="D19" t="s">
        <v>16</v>
      </c>
      <c r="E19" s="1"/>
      <c r="F19" s="1">
        <v>15</v>
      </c>
      <c r="G19" s="1">
        <v>11</v>
      </c>
      <c r="H19" s="4">
        <f t="shared" si="0"/>
        <v>26</v>
      </c>
      <c r="O19" s="1"/>
      <c r="P19" s="1"/>
      <c r="Q19" s="1"/>
    </row>
    <row r="20" spans="1:17" x14ac:dyDescent="0.3">
      <c r="A20" s="4"/>
      <c r="B20" s="5" t="s">
        <v>33</v>
      </c>
      <c r="C20" t="s">
        <v>101</v>
      </c>
      <c r="D20" t="s">
        <v>16</v>
      </c>
      <c r="E20" s="1"/>
      <c r="F20" s="1">
        <v>10</v>
      </c>
      <c r="G20" s="1">
        <v>12</v>
      </c>
      <c r="H20" s="4">
        <f t="shared" si="0"/>
        <v>22</v>
      </c>
      <c r="O20" s="1"/>
      <c r="P20" s="1"/>
      <c r="Q20" s="1"/>
    </row>
    <row r="21" spans="1:17" x14ac:dyDescent="0.3">
      <c r="A21" s="4"/>
      <c r="B21" s="4"/>
      <c r="E21" s="1"/>
      <c r="F21" s="1"/>
      <c r="G21" s="1"/>
      <c r="H21" s="1"/>
    </row>
    <row r="22" spans="1:17" x14ac:dyDescent="0.3">
      <c r="B22" s="1"/>
      <c r="C22" s="2" t="s">
        <v>130</v>
      </c>
    </row>
    <row r="23" spans="1:17" x14ac:dyDescent="0.3">
      <c r="B23" s="5" t="s">
        <v>24</v>
      </c>
      <c r="C23" t="s">
        <v>114</v>
      </c>
      <c r="D23" t="s">
        <v>16</v>
      </c>
      <c r="F23" s="1">
        <v>15</v>
      </c>
      <c r="G23" s="1">
        <v>15</v>
      </c>
      <c r="H23" s="4">
        <f>SUM(F23:G23)</f>
        <v>30</v>
      </c>
      <c r="I23">
        <v>1</v>
      </c>
    </row>
    <row r="24" spans="1:17" x14ac:dyDescent="0.3">
      <c r="B24" s="5" t="s">
        <v>26</v>
      </c>
      <c r="C24" t="s">
        <v>157</v>
      </c>
      <c r="D24" t="s">
        <v>16</v>
      </c>
      <c r="F24" s="1">
        <v>16</v>
      </c>
      <c r="G24" s="1">
        <v>14</v>
      </c>
      <c r="H24" s="4">
        <f>SUM(F24:G24)</f>
        <v>30</v>
      </c>
      <c r="I24">
        <v>0</v>
      </c>
      <c r="J24" t="s">
        <v>127</v>
      </c>
      <c r="K24" t="s">
        <v>127</v>
      </c>
      <c r="M24" s="1" t="s">
        <v>127</v>
      </c>
      <c r="N24" s="1" t="s">
        <v>127</v>
      </c>
      <c r="O24" s="1" t="s">
        <v>127</v>
      </c>
      <c r="P24" t="s">
        <v>127</v>
      </c>
    </row>
    <row r="25" spans="1:17" x14ac:dyDescent="0.3">
      <c r="B25" s="5" t="s">
        <v>27</v>
      </c>
      <c r="C25" t="s">
        <v>110</v>
      </c>
      <c r="D25" t="s">
        <v>16</v>
      </c>
      <c r="F25" s="1">
        <v>8</v>
      </c>
      <c r="G25" s="1">
        <v>15</v>
      </c>
      <c r="H25" s="4">
        <f>SUM(F25:G25)</f>
        <v>23</v>
      </c>
    </row>
    <row r="26" spans="1:17" x14ac:dyDescent="0.3">
      <c r="B26" s="5" t="s">
        <v>25</v>
      </c>
      <c r="C26" t="s">
        <v>102</v>
      </c>
      <c r="D26" t="s">
        <v>16</v>
      </c>
      <c r="F26" s="1">
        <v>11</v>
      </c>
      <c r="G26" s="1">
        <v>7</v>
      </c>
      <c r="H26" s="4">
        <f>SUM(F26:G26)</f>
        <v>18</v>
      </c>
    </row>
    <row r="27" spans="1:17" x14ac:dyDescent="0.3">
      <c r="B27" s="4"/>
    </row>
    <row r="28" spans="1:17" x14ac:dyDescent="0.3">
      <c r="B28" s="4"/>
      <c r="C28" s="2" t="s">
        <v>20</v>
      </c>
    </row>
    <row r="29" spans="1:17" x14ac:dyDescent="0.3">
      <c r="B29" s="5" t="s">
        <v>24</v>
      </c>
      <c r="C29" t="s">
        <v>148</v>
      </c>
      <c r="D29" t="s">
        <v>56</v>
      </c>
      <c r="F29" s="1">
        <v>21</v>
      </c>
      <c r="G29" s="1">
        <v>21</v>
      </c>
      <c r="H29" s="4">
        <f t="shared" ref="H29:H36" si="1">SUM(F29:G29)</f>
        <v>42</v>
      </c>
    </row>
    <row r="30" spans="1:17" x14ac:dyDescent="0.3">
      <c r="B30" s="5" t="s">
        <v>26</v>
      </c>
      <c r="C30" t="s">
        <v>149</v>
      </c>
      <c r="D30" t="s">
        <v>56</v>
      </c>
      <c r="F30" s="1">
        <v>21</v>
      </c>
      <c r="G30" s="1">
        <v>20</v>
      </c>
      <c r="H30" s="4">
        <f t="shared" si="1"/>
        <v>41</v>
      </c>
    </row>
    <row r="31" spans="1:17" x14ac:dyDescent="0.3">
      <c r="B31" s="5" t="s">
        <v>27</v>
      </c>
      <c r="C31" t="s">
        <v>151</v>
      </c>
      <c r="D31" t="s">
        <v>56</v>
      </c>
      <c r="F31" s="1">
        <v>20</v>
      </c>
      <c r="G31" s="1">
        <v>19</v>
      </c>
      <c r="H31" s="4">
        <f t="shared" si="1"/>
        <v>39</v>
      </c>
    </row>
    <row r="32" spans="1:17" x14ac:dyDescent="0.3">
      <c r="B32" s="5" t="s">
        <v>25</v>
      </c>
      <c r="C32" t="s">
        <v>119</v>
      </c>
      <c r="D32" t="s">
        <v>56</v>
      </c>
      <c r="F32" s="1">
        <v>19</v>
      </c>
      <c r="G32" s="1">
        <v>15</v>
      </c>
      <c r="H32" s="4">
        <f t="shared" si="1"/>
        <v>34</v>
      </c>
    </row>
    <row r="33" spans="1:8" x14ac:dyDescent="0.3">
      <c r="B33" s="5" t="s">
        <v>28</v>
      </c>
      <c r="C33" t="s">
        <v>104</v>
      </c>
      <c r="D33" t="s">
        <v>56</v>
      </c>
      <c r="F33" s="1">
        <v>14</v>
      </c>
      <c r="G33" s="1">
        <v>18</v>
      </c>
      <c r="H33" s="4">
        <f t="shared" si="1"/>
        <v>32</v>
      </c>
    </row>
    <row r="34" spans="1:8" x14ac:dyDescent="0.3">
      <c r="A34" s="4"/>
      <c r="B34" s="5" t="s">
        <v>29</v>
      </c>
      <c r="C34" t="s">
        <v>103</v>
      </c>
      <c r="D34" t="s">
        <v>56</v>
      </c>
      <c r="F34" s="1">
        <v>14</v>
      </c>
      <c r="G34" s="1">
        <v>13</v>
      </c>
      <c r="H34" s="4">
        <f t="shared" si="1"/>
        <v>27</v>
      </c>
    </row>
    <row r="35" spans="1:8" x14ac:dyDescent="0.3">
      <c r="B35" s="5" t="s">
        <v>33</v>
      </c>
      <c r="C35" t="s">
        <v>122</v>
      </c>
      <c r="D35" t="s">
        <v>56</v>
      </c>
      <c r="F35" s="1">
        <v>14</v>
      </c>
      <c r="G35" s="1">
        <v>13</v>
      </c>
      <c r="H35" s="4">
        <f t="shared" si="1"/>
        <v>27</v>
      </c>
    </row>
    <row r="36" spans="1:8" x14ac:dyDescent="0.3">
      <c r="B36" s="5" t="s">
        <v>34</v>
      </c>
      <c r="C36" t="s">
        <v>121</v>
      </c>
      <c r="D36" t="s">
        <v>56</v>
      </c>
      <c r="F36" s="1">
        <v>10</v>
      </c>
      <c r="G36" s="1">
        <v>16</v>
      </c>
      <c r="H36" s="4">
        <f t="shared" si="1"/>
        <v>26</v>
      </c>
    </row>
    <row r="37" spans="1:8" x14ac:dyDescent="0.3">
      <c r="F37" s="1"/>
      <c r="G37" s="1"/>
      <c r="H37" s="1"/>
    </row>
    <row r="38" spans="1:8" x14ac:dyDescent="0.3">
      <c r="F38" s="1"/>
      <c r="G38" s="1"/>
      <c r="H38" s="1"/>
    </row>
    <row r="39" spans="1:8" x14ac:dyDescent="0.3">
      <c r="F39" s="1"/>
      <c r="G39" s="1"/>
      <c r="H39" s="1"/>
    </row>
    <row r="40" spans="1:8" x14ac:dyDescent="0.3">
      <c r="F40" s="1"/>
      <c r="G40" s="1"/>
      <c r="H40" s="1"/>
    </row>
    <row r="41" spans="1:8" x14ac:dyDescent="0.3">
      <c r="F41" s="1"/>
      <c r="G41" s="1"/>
      <c r="H41" s="1"/>
    </row>
    <row r="42" spans="1:8" x14ac:dyDescent="0.3">
      <c r="F42" s="1"/>
      <c r="G42" s="1"/>
      <c r="H42" s="1"/>
    </row>
    <row r="43" spans="1:8" x14ac:dyDescent="0.3">
      <c r="F43" s="1"/>
      <c r="G43" s="1"/>
      <c r="H43" s="1"/>
    </row>
  </sheetData>
  <sortState xmlns:xlrd2="http://schemas.microsoft.com/office/spreadsheetml/2017/richdata2" ref="B30:H43">
    <sortCondition descending="1" ref="H30:H43"/>
  </sortState>
  <phoneticPr fontId="2" type="noConversion"/>
  <pageMargins left="0.7" right="0.7" top="0.75" bottom="0.75" header="0.3" footer="0.3"/>
  <pageSetup paperSize="9" scale="92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A344-6B0F-478F-81E3-1E3683765AFA}">
  <sheetPr>
    <pageSetUpPr fitToPage="1"/>
  </sheetPr>
  <dimension ref="A1:G40"/>
  <sheetViews>
    <sheetView zoomScale="119" zoomScaleNormal="119" workbookViewId="0">
      <selection sqref="A1:G24"/>
    </sheetView>
  </sheetViews>
  <sheetFormatPr defaultRowHeight="14.4" x14ac:dyDescent="0.3"/>
  <cols>
    <col min="1" max="1" width="15.5546875" customWidth="1"/>
    <col min="2" max="2" width="25.5546875" customWidth="1"/>
    <col min="3" max="3" width="13" customWidth="1"/>
    <col min="5" max="5" width="8.88671875" style="6"/>
    <col min="7" max="7" width="15" customWidth="1"/>
  </cols>
  <sheetData>
    <row r="1" spans="1:7" x14ac:dyDescent="0.3">
      <c r="A1" s="2" t="s">
        <v>13</v>
      </c>
      <c r="B1" s="2" t="s">
        <v>35</v>
      </c>
      <c r="C1" s="2"/>
      <c r="D1" s="2" t="s">
        <v>82</v>
      </c>
      <c r="E1" s="5" t="s">
        <v>9</v>
      </c>
      <c r="F1" s="2" t="s">
        <v>11</v>
      </c>
      <c r="G1" s="2" t="s">
        <v>7</v>
      </c>
    </row>
    <row r="2" spans="1:7" x14ac:dyDescent="0.3">
      <c r="A2" s="4" t="s">
        <v>24</v>
      </c>
      <c r="B2" t="s">
        <v>158</v>
      </c>
      <c r="C2" t="s">
        <v>56</v>
      </c>
      <c r="D2">
        <v>41</v>
      </c>
      <c r="E2" s="6">
        <v>91</v>
      </c>
      <c r="F2" s="2">
        <f t="shared" ref="F2:F24" si="0">D2+E2</f>
        <v>132</v>
      </c>
    </row>
    <row r="3" spans="1:7" x14ac:dyDescent="0.3">
      <c r="A3" s="4" t="s">
        <v>26</v>
      </c>
      <c r="B3" t="s">
        <v>108</v>
      </c>
      <c r="C3" t="s">
        <v>16</v>
      </c>
      <c r="D3">
        <v>40</v>
      </c>
      <c r="E3" s="6">
        <v>85</v>
      </c>
      <c r="F3" s="2">
        <f t="shared" si="0"/>
        <v>125</v>
      </c>
    </row>
    <row r="4" spans="1:7" x14ac:dyDescent="0.3">
      <c r="A4" s="4" t="s">
        <v>27</v>
      </c>
      <c r="B4" t="s">
        <v>91</v>
      </c>
      <c r="C4" t="s">
        <v>88</v>
      </c>
      <c r="D4">
        <v>39</v>
      </c>
      <c r="E4" s="6">
        <v>73</v>
      </c>
      <c r="F4" s="2">
        <f t="shared" si="0"/>
        <v>112</v>
      </c>
    </row>
    <row r="5" spans="1:7" x14ac:dyDescent="0.3">
      <c r="A5" s="4" t="s">
        <v>25</v>
      </c>
      <c r="B5" t="s">
        <v>120</v>
      </c>
      <c r="C5" t="s">
        <v>56</v>
      </c>
      <c r="D5">
        <v>39</v>
      </c>
      <c r="E5" s="1">
        <v>73</v>
      </c>
      <c r="F5" s="2">
        <f t="shared" si="0"/>
        <v>112</v>
      </c>
    </row>
    <row r="6" spans="1:7" ht="16.8" customHeight="1" x14ac:dyDescent="0.3">
      <c r="A6" s="4" t="s">
        <v>28</v>
      </c>
      <c r="B6" t="s">
        <v>90</v>
      </c>
      <c r="C6" s="1" t="s">
        <v>89</v>
      </c>
      <c r="D6">
        <v>40</v>
      </c>
      <c r="E6" s="6">
        <v>69</v>
      </c>
      <c r="F6" s="2">
        <f t="shared" si="0"/>
        <v>109</v>
      </c>
      <c r="G6" s="1"/>
    </row>
    <row r="7" spans="1:7" x14ac:dyDescent="0.3">
      <c r="A7" s="4" t="s">
        <v>29</v>
      </c>
      <c r="B7" t="s">
        <v>106</v>
      </c>
      <c r="C7" t="s">
        <v>56</v>
      </c>
      <c r="D7">
        <v>42</v>
      </c>
      <c r="E7" s="1">
        <v>66</v>
      </c>
      <c r="F7" s="2">
        <f t="shared" si="0"/>
        <v>108</v>
      </c>
    </row>
    <row r="8" spans="1:7" ht="17.399999999999999" customHeight="1" x14ac:dyDescent="0.3">
      <c r="A8" s="4" t="s">
        <v>33</v>
      </c>
      <c r="B8" t="s">
        <v>107</v>
      </c>
      <c r="C8" t="s">
        <v>16</v>
      </c>
      <c r="D8">
        <v>32</v>
      </c>
      <c r="E8" s="6">
        <v>75</v>
      </c>
      <c r="F8" s="2">
        <f t="shared" si="0"/>
        <v>107</v>
      </c>
      <c r="G8" s="1"/>
    </row>
    <row r="9" spans="1:7" x14ac:dyDescent="0.3">
      <c r="A9" s="4" t="s">
        <v>34</v>
      </c>
      <c r="B9" t="s">
        <v>87</v>
      </c>
      <c r="C9" t="s">
        <v>88</v>
      </c>
      <c r="D9">
        <v>28</v>
      </c>
      <c r="E9" s="6">
        <v>76</v>
      </c>
      <c r="F9" s="2">
        <f t="shared" si="0"/>
        <v>104</v>
      </c>
      <c r="G9" s="1"/>
    </row>
    <row r="10" spans="1:7" x14ac:dyDescent="0.3">
      <c r="A10" s="4" t="s">
        <v>36</v>
      </c>
      <c r="B10" t="s">
        <v>119</v>
      </c>
      <c r="C10" t="s">
        <v>56</v>
      </c>
      <c r="D10">
        <v>34</v>
      </c>
      <c r="E10" s="6">
        <v>68</v>
      </c>
      <c r="F10" s="2">
        <f t="shared" si="0"/>
        <v>102</v>
      </c>
    </row>
    <row r="11" spans="1:7" x14ac:dyDescent="0.3">
      <c r="A11" s="4" t="s">
        <v>37</v>
      </c>
      <c r="B11" t="s">
        <v>111</v>
      </c>
      <c r="C11" t="s">
        <v>16</v>
      </c>
      <c r="D11">
        <v>30</v>
      </c>
      <c r="E11" s="6">
        <v>71</v>
      </c>
      <c r="F11" s="2">
        <f t="shared" si="0"/>
        <v>101</v>
      </c>
    </row>
    <row r="12" spans="1:7" x14ac:dyDescent="0.3">
      <c r="A12" s="4" t="s">
        <v>38</v>
      </c>
      <c r="B12" t="s">
        <v>109</v>
      </c>
      <c r="C12" t="s">
        <v>16</v>
      </c>
      <c r="D12">
        <v>31</v>
      </c>
      <c r="E12" s="6">
        <v>68</v>
      </c>
      <c r="F12" s="2">
        <f t="shared" si="0"/>
        <v>99</v>
      </c>
    </row>
    <row r="13" spans="1:7" x14ac:dyDescent="0.3">
      <c r="A13" s="4" t="s">
        <v>39</v>
      </c>
      <c r="B13" t="s">
        <v>100</v>
      </c>
      <c r="C13" t="s">
        <v>16</v>
      </c>
      <c r="D13">
        <v>38</v>
      </c>
      <c r="E13" s="6">
        <v>60</v>
      </c>
      <c r="F13" s="2">
        <f t="shared" si="0"/>
        <v>98</v>
      </c>
    </row>
    <row r="14" spans="1:7" x14ac:dyDescent="0.3">
      <c r="A14" s="4" t="s">
        <v>40</v>
      </c>
      <c r="B14" t="s">
        <v>115</v>
      </c>
      <c r="C14" t="s">
        <v>88</v>
      </c>
      <c r="D14">
        <v>19</v>
      </c>
      <c r="E14" s="6">
        <v>78</v>
      </c>
      <c r="F14" s="2">
        <f t="shared" si="0"/>
        <v>97</v>
      </c>
    </row>
    <row r="15" spans="1:7" x14ac:dyDescent="0.3">
      <c r="A15" s="4" t="s">
        <v>41</v>
      </c>
      <c r="B15" t="s">
        <v>99</v>
      </c>
      <c r="C15" t="s">
        <v>16</v>
      </c>
      <c r="D15">
        <v>36</v>
      </c>
      <c r="E15" s="6">
        <v>59</v>
      </c>
      <c r="F15" s="2">
        <f t="shared" si="0"/>
        <v>95</v>
      </c>
    </row>
    <row r="16" spans="1:7" x14ac:dyDescent="0.3">
      <c r="A16" s="4" t="s">
        <v>75</v>
      </c>
      <c r="B16" t="s">
        <v>98</v>
      </c>
      <c r="C16" t="s">
        <v>16</v>
      </c>
      <c r="D16">
        <v>26</v>
      </c>
      <c r="E16" s="6">
        <v>69</v>
      </c>
      <c r="F16" s="2">
        <f t="shared" si="0"/>
        <v>95</v>
      </c>
    </row>
    <row r="17" spans="1:6" x14ac:dyDescent="0.3">
      <c r="A17" s="4" t="s">
        <v>76</v>
      </c>
      <c r="B17" t="s">
        <v>110</v>
      </c>
      <c r="C17" t="s">
        <v>16</v>
      </c>
      <c r="D17">
        <v>23</v>
      </c>
      <c r="E17" s="6">
        <v>60</v>
      </c>
      <c r="F17" s="2">
        <f t="shared" si="0"/>
        <v>83</v>
      </c>
    </row>
    <row r="18" spans="1:6" x14ac:dyDescent="0.3">
      <c r="A18" s="4" t="s">
        <v>77</v>
      </c>
      <c r="B18" t="s">
        <v>104</v>
      </c>
      <c r="C18" t="s">
        <v>56</v>
      </c>
      <c r="D18">
        <v>32</v>
      </c>
      <c r="E18" s="6">
        <v>44</v>
      </c>
      <c r="F18" s="2">
        <f t="shared" si="0"/>
        <v>76</v>
      </c>
    </row>
    <row r="19" spans="1:6" x14ac:dyDescent="0.3">
      <c r="A19" s="4" t="s">
        <v>78</v>
      </c>
      <c r="B19" t="s">
        <v>103</v>
      </c>
      <c r="C19" t="s">
        <v>56</v>
      </c>
      <c r="D19">
        <v>27</v>
      </c>
      <c r="E19" s="6">
        <v>45</v>
      </c>
      <c r="F19" s="2">
        <f t="shared" si="0"/>
        <v>72</v>
      </c>
    </row>
    <row r="20" spans="1:6" x14ac:dyDescent="0.3">
      <c r="A20" s="4" t="s">
        <v>136</v>
      </c>
      <c r="B20" t="s">
        <v>122</v>
      </c>
      <c r="C20" t="s">
        <v>56</v>
      </c>
      <c r="D20">
        <v>27</v>
      </c>
      <c r="E20" s="6">
        <v>45</v>
      </c>
      <c r="F20" s="2">
        <f t="shared" si="0"/>
        <v>72</v>
      </c>
    </row>
    <row r="21" spans="1:6" x14ac:dyDescent="0.3">
      <c r="A21" s="4" t="s">
        <v>137</v>
      </c>
      <c r="B21" t="s">
        <v>86</v>
      </c>
      <c r="C21" t="s">
        <v>88</v>
      </c>
      <c r="D21">
        <v>23</v>
      </c>
      <c r="E21" s="6">
        <v>45</v>
      </c>
      <c r="F21" s="2">
        <f t="shared" si="0"/>
        <v>68</v>
      </c>
    </row>
    <row r="22" spans="1:6" x14ac:dyDescent="0.3">
      <c r="A22" s="4" t="s">
        <v>138</v>
      </c>
      <c r="B22" t="s">
        <v>121</v>
      </c>
      <c r="C22" t="s">
        <v>56</v>
      </c>
      <c r="D22">
        <v>26</v>
      </c>
      <c r="E22" s="6">
        <v>41</v>
      </c>
      <c r="F22" s="2">
        <f t="shared" si="0"/>
        <v>67</v>
      </c>
    </row>
    <row r="23" spans="1:6" x14ac:dyDescent="0.3">
      <c r="A23" s="4" t="s">
        <v>139</v>
      </c>
      <c r="B23" t="s">
        <v>101</v>
      </c>
      <c r="C23" t="s">
        <v>16</v>
      </c>
      <c r="D23">
        <v>22</v>
      </c>
      <c r="E23" s="6">
        <v>34</v>
      </c>
      <c r="F23" s="2">
        <f t="shared" si="0"/>
        <v>56</v>
      </c>
    </row>
    <row r="24" spans="1:6" x14ac:dyDescent="0.3">
      <c r="A24" s="4" t="s">
        <v>140</v>
      </c>
      <c r="B24" t="s">
        <v>102</v>
      </c>
      <c r="C24" t="s">
        <v>16</v>
      </c>
      <c r="D24">
        <v>18</v>
      </c>
      <c r="E24" s="6">
        <v>36</v>
      </c>
      <c r="F24" s="2">
        <f t="shared" si="0"/>
        <v>54</v>
      </c>
    </row>
    <row r="39" spans="1:6" ht="26.4" customHeight="1" x14ac:dyDescent="0.3"/>
    <row r="40" spans="1:6" x14ac:dyDescent="0.3">
      <c r="A40" s="2"/>
      <c r="B40" s="2"/>
      <c r="C40" s="2"/>
      <c r="D40" s="2"/>
      <c r="E40" s="5"/>
      <c r="F40" s="2"/>
    </row>
  </sheetData>
  <sortState xmlns:xlrd2="http://schemas.microsoft.com/office/spreadsheetml/2017/richdata2" ref="B2:F24">
    <sortCondition descending="1" ref="F2:F24"/>
  </sortState>
  <phoneticPr fontId="2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6A77A-1D30-40A2-8B02-1287BC7C99A8}">
  <sheetPr>
    <pageSetUpPr fitToPage="1"/>
  </sheetPr>
  <dimension ref="A1:O41"/>
  <sheetViews>
    <sheetView zoomScale="130" zoomScaleNormal="130" workbookViewId="0">
      <selection activeCell="D12" sqref="D12"/>
    </sheetView>
  </sheetViews>
  <sheetFormatPr defaultRowHeight="14.4" x14ac:dyDescent="0.3"/>
  <cols>
    <col min="1" max="1" width="12.88671875" bestFit="1" customWidth="1"/>
    <col min="2" max="2" width="17.33203125" bestFit="1" customWidth="1"/>
    <col min="3" max="3" width="27.33203125" customWidth="1"/>
    <col min="4" max="4" width="13.21875" customWidth="1"/>
    <col min="5" max="5" width="0" hidden="1" customWidth="1"/>
    <col min="9" max="9" width="11.88671875" customWidth="1"/>
    <col min="10" max="10" width="27.88671875" customWidth="1"/>
    <col min="11" max="11" width="17.5546875" customWidth="1"/>
  </cols>
  <sheetData>
    <row r="1" spans="1:15" x14ac:dyDescent="0.3">
      <c r="A1" s="2" t="s">
        <v>128</v>
      </c>
      <c r="B1" s="2"/>
      <c r="C1" s="2">
        <v>2026</v>
      </c>
    </row>
    <row r="2" spans="1:15" x14ac:dyDescent="0.3">
      <c r="A2" s="2"/>
      <c r="B2" s="2"/>
    </row>
    <row r="3" spans="1:15" x14ac:dyDescent="0.3">
      <c r="B3" s="2" t="s">
        <v>0</v>
      </c>
      <c r="C3" s="2" t="s">
        <v>1</v>
      </c>
      <c r="D3" s="2" t="s">
        <v>80</v>
      </c>
      <c r="E3" s="4" t="s">
        <v>81</v>
      </c>
      <c r="F3" s="4" t="s">
        <v>2</v>
      </c>
      <c r="G3" s="4" t="s">
        <v>3</v>
      </c>
      <c r="H3" s="4" t="s">
        <v>4</v>
      </c>
      <c r="I3" s="4" t="s">
        <v>7</v>
      </c>
      <c r="J3" s="4" t="s">
        <v>83</v>
      </c>
      <c r="L3" s="4"/>
      <c r="M3" s="4"/>
      <c r="N3" s="4"/>
      <c r="O3" s="4"/>
    </row>
    <row r="4" spans="1:15" x14ac:dyDescent="0.3">
      <c r="B4" s="2"/>
      <c r="C4" s="2"/>
      <c r="D4" s="2"/>
      <c r="E4" s="4"/>
      <c r="F4" s="4"/>
      <c r="G4" s="4"/>
      <c r="H4" s="4"/>
      <c r="I4" s="4"/>
      <c r="L4" s="4"/>
      <c r="M4" s="4"/>
      <c r="N4" s="4"/>
      <c r="O4" s="4"/>
    </row>
    <row r="5" spans="1:15" x14ac:dyDescent="0.3">
      <c r="B5" s="4"/>
      <c r="C5" s="2" t="s">
        <v>88</v>
      </c>
      <c r="D5" s="2"/>
      <c r="E5" s="4"/>
      <c r="F5" s="4"/>
      <c r="G5" s="4"/>
      <c r="H5" s="4"/>
      <c r="I5" s="4"/>
      <c r="L5" s="4"/>
      <c r="M5" s="4"/>
      <c r="N5" s="4"/>
      <c r="O5" s="4"/>
    </row>
    <row r="6" spans="1:15" x14ac:dyDescent="0.3">
      <c r="A6" s="2"/>
      <c r="B6" s="5"/>
      <c r="E6" s="7"/>
      <c r="F6" s="1"/>
      <c r="G6" s="1"/>
      <c r="H6" s="4"/>
      <c r="I6" s="4"/>
      <c r="L6" s="4"/>
      <c r="M6" s="4"/>
      <c r="N6" s="4"/>
      <c r="O6" s="4"/>
    </row>
    <row r="7" spans="1:15" x14ac:dyDescent="0.3">
      <c r="A7" s="2"/>
      <c r="B7" s="5" t="s">
        <v>24</v>
      </c>
      <c r="C7" t="s">
        <v>91</v>
      </c>
      <c r="D7" t="s">
        <v>88</v>
      </c>
      <c r="E7" s="7"/>
      <c r="F7" s="8">
        <v>19</v>
      </c>
      <c r="G7" s="1">
        <v>20</v>
      </c>
      <c r="H7" s="4">
        <f>SUM(F7:G7)</f>
        <v>39</v>
      </c>
      <c r="I7" s="4"/>
      <c r="J7" s="1" t="s">
        <v>135</v>
      </c>
      <c r="L7" s="4"/>
      <c r="M7" s="4"/>
      <c r="N7" s="4"/>
      <c r="O7" s="4"/>
    </row>
    <row r="8" spans="1:15" x14ac:dyDescent="0.3">
      <c r="A8" s="4"/>
      <c r="B8" s="5" t="s">
        <v>26</v>
      </c>
      <c r="C8" t="s">
        <v>87</v>
      </c>
      <c r="D8" t="s">
        <v>88</v>
      </c>
      <c r="E8" s="4"/>
      <c r="F8" s="1">
        <v>16</v>
      </c>
      <c r="G8" s="1">
        <v>12</v>
      </c>
      <c r="H8" s="4">
        <f>SUM(F8:G8)</f>
        <v>28</v>
      </c>
      <c r="I8" s="4"/>
      <c r="J8" s="1" t="s">
        <v>133</v>
      </c>
      <c r="L8" s="4"/>
      <c r="M8" s="4"/>
      <c r="N8" s="4"/>
      <c r="O8" s="4"/>
    </row>
    <row r="9" spans="1:15" x14ac:dyDescent="0.3">
      <c r="A9" s="4"/>
      <c r="B9" s="5" t="s">
        <v>27</v>
      </c>
      <c r="C9" t="s">
        <v>86</v>
      </c>
      <c r="D9" t="s">
        <v>88</v>
      </c>
      <c r="E9" s="4"/>
      <c r="F9" s="1">
        <v>12</v>
      </c>
      <c r="G9" s="1">
        <v>11</v>
      </c>
      <c r="H9" s="4">
        <f>SUM(F9:G9)</f>
        <v>23</v>
      </c>
      <c r="I9" s="4"/>
      <c r="J9" s="1" t="s">
        <v>134</v>
      </c>
      <c r="L9" s="4"/>
      <c r="M9" s="4"/>
      <c r="N9" s="4"/>
      <c r="O9" s="4"/>
    </row>
    <row r="10" spans="1:15" x14ac:dyDescent="0.3">
      <c r="A10" s="4"/>
      <c r="B10" s="5"/>
      <c r="E10" s="1"/>
      <c r="F10" s="1"/>
      <c r="G10" s="1"/>
      <c r="H10" s="4"/>
      <c r="I10" s="1"/>
    </row>
    <row r="11" spans="1:15" x14ac:dyDescent="0.3">
      <c r="A11" s="4"/>
      <c r="B11" s="4"/>
      <c r="E11" s="1"/>
      <c r="F11" s="1"/>
      <c r="G11" s="1"/>
      <c r="H11" s="4"/>
      <c r="I11" s="1"/>
    </row>
    <row r="12" spans="1:15" x14ac:dyDescent="0.3">
      <c r="A12" s="2" t="s">
        <v>12</v>
      </c>
      <c r="C12" s="2"/>
    </row>
    <row r="13" spans="1:15" x14ac:dyDescent="0.3">
      <c r="A13" s="2"/>
      <c r="C13" s="2"/>
    </row>
    <row r="14" spans="1:15" x14ac:dyDescent="0.3">
      <c r="A14" s="2"/>
      <c r="B14" s="2" t="s">
        <v>0</v>
      </c>
      <c r="C14" s="2" t="s">
        <v>1</v>
      </c>
      <c r="D14" s="4" t="s">
        <v>80</v>
      </c>
      <c r="E14" s="4" t="s">
        <v>2</v>
      </c>
      <c r="F14" s="4" t="s">
        <v>3</v>
      </c>
      <c r="G14" s="4" t="s">
        <v>5</v>
      </c>
      <c r="H14" s="4" t="s">
        <v>6</v>
      </c>
      <c r="I14" s="4" t="s">
        <v>4</v>
      </c>
      <c r="J14" s="4" t="s">
        <v>83</v>
      </c>
      <c r="L14" s="1"/>
      <c r="M14" s="1"/>
      <c r="N14" s="1"/>
    </row>
    <row r="15" spans="1:15" x14ac:dyDescent="0.3">
      <c r="A15" s="4"/>
      <c r="B15" s="4"/>
      <c r="E15" s="1"/>
      <c r="F15" s="1"/>
      <c r="G15" s="1"/>
      <c r="H15" s="1"/>
      <c r="I15" s="1"/>
      <c r="L15" s="1"/>
      <c r="M15" s="1"/>
      <c r="N15" s="1"/>
    </row>
    <row r="16" spans="1:15" x14ac:dyDescent="0.3">
      <c r="A16" s="4"/>
      <c r="B16" s="5" t="s">
        <v>24</v>
      </c>
      <c r="C16" t="s">
        <v>87</v>
      </c>
      <c r="D16" t="s">
        <v>88</v>
      </c>
      <c r="E16" s="1">
        <v>16</v>
      </c>
      <c r="F16" s="1">
        <v>20</v>
      </c>
      <c r="G16" s="1">
        <v>21</v>
      </c>
      <c r="H16" s="1">
        <v>19</v>
      </c>
      <c r="I16" s="1">
        <f t="shared" ref="I16:I19" si="0">SUM(E16:H16)</f>
        <v>76</v>
      </c>
      <c r="J16" s="9" t="s">
        <v>135</v>
      </c>
      <c r="L16" s="1"/>
      <c r="M16" s="1"/>
      <c r="N16" s="1"/>
    </row>
    <row r="17" spans="1:14" x14ac:dyDescent="0.3">
      <c r="A17" s="4"/>
      <c r="B17" s="5" t="s">
        <v>26</v>
      </c>
      <c r="C17" t="s">
        <v>91</v>
      </c>
      <c r="D17" t="s">
        <v>88</v>
      </c>
      <c r="E17" s="1">
        <v>20</v>
      </c>
      <c r="F17" s="1">
        <v>17</v>
      </c>
      <c r="G17" s="1">
        <v>20</v>
      </c>
      <c r="H17" s="1">
        <v>16</v>
      </c>
      <c r="I17" s="1">
        <f t="shared" si="0"/>
        <v>73</v>
      </c>
      <c r="J17" s="9" t="s">
        <v>133</v>
      </c>
      <c r="L17" s="1"/>
      <c r="M17" s="1"/>
      <c r="N17" s="1"/>
    </row>
    <row r="18" spans="1:14" x14ac:dyDescent="0.3">
      <c r="A18" s="4"/>
      <c r="B18" s="5" t="s">
        <v>27</v>
      </c>
      <c r="C18" t="s">
        <v>94</v>
      </c>
      <c r="D18" t="s">
        <v>89</v>
      </c>
      <c r="E18" s="1">
        <v>19</v>
      </c>
      <c r="F18" s="1">
        <v>9</v>
      </c>
      <c r="G18" s="1">
        <v>19</v>
      </c>
      <c r="H18" s="1">
        <v>13</v>
      </c>
      <c r="I18" s="1">
        <f t="shared" si="0"/>
        <v>60</v>
      </c>
      <c r="J18" s="9" t="s">
        <v>134</v>
      </c>
      <c r="L18" s="1"/>
      <c r="M18" s="1"/>
      <c r="N18" s="1"/>
    </row>
    <row r="19" spans="1:14" x14ac:dyDescent="0.3">
      <c r="A19" s="4"/>
      <c r="B19" s="5" t="s">
        <v>25</v>
      </c>
      <c r="C19" t="s">
        <v>86</v>
      </c>
      <c r="D19" t="s">
        <v>89</v>
      </c>
      <c r="E19" s="1">
        <v>9</v>
      </c>
      <c r="F19" s="1">
        <v>13</v>
      </c>
      <c r="G19" s="1">
        <v>11</v>
      </c>
      <c r="H19" s="1">
        <v>12</v>
      </c>
      <c r="I19" s="1">
        <f t="shared" si="0"/>
        <v>45</v>
      </c>
      <c r="J19" s="9" t="s">
        <v>134</v>
      </c>
      <c r="L19" s="1"/>
      <c r="M19" s="1"/>
      <c r="N19" s="1"/>
    </row>
    <row r="20" spans="1:14" x14ac:dyDescent="0.3">
      <c r="A20" s="4"/>
      <c r="B20" s="4"/>
      <c r="D20" s="1"/>
      <c r="E20" s="1"/>
      <c r="F20" s="1"/>
      <c r="G20" s="1"/>
      <c r="H20" s="1"/>
      <c r="I20" s="1"/>
    </row>
    <row r="21" spans="1:14" x14ac:dyDescent="0.3">
      <c r="B21" s="5"/>
      <c r="F21" s="1"/>
      <c r="G21" s="1"/>
      <c r="H21" s="4"/>
    </row>
    <row r="22" spans="1:14" x14ac:dyDescent="0.3">
      <c r="B22" s="5"/>
      <c r="F22" s="1"/>
      <c r="G22" s="1"/>
      <c r="H22" s="4"/>
      <c r="K22" t="s">
        <v>127</v>
      </c>
      <c r="L22" s="1" t="s">
        <v>127</v>
      </c>
      <c r="M22" t="s">
        <v>127</v>
      </c>
    </row>
    <row r="23" spans="1:14" x14ac:dyDescent="0.3">
      <c r="B23" s="5"/>
      <c r="F23" s="1"/>
      <c r="G23" s="1"/>
      <c r="H23" s="4"/>
    </row>
    <row r="24" spans="1:14" x14ac:dyDescent="0.3">
      <c r="B24" s="5"/>
      <c r="F24" s="1"/>
      <c r="G24" s="1"/>
      <c r="H24" s="4"/>
    </row>
    <row r="25" spans="1:14" x14ac:dyDescent="0.3">
      <c r="B25" s="4"/>
    </row>
    <row r="26" spans="1:14" x14ac:dyDescent="0.3">
      <c r="B26" s="4"/>
      <c r="C26" s="2"/>
    </row>
    <row r="27" spans="1:14" x14ac:dyDescent="0.3">
      <c r="B27" s="5"/>
      <c r="F27" s="1"/>
      <c r="G27" s="1"/>
      <c r="H27" s="4"/>
    </row>
    <row r="28" spans="1:14" x14ac:dyDescent="0.3">
      <c r="B28" s="5"/>
      <c r="F28" s="1"/>
      <c r="G28" s="1"/>
      <c r="H28" s="4"/>
    </row>
    <row r="29" spans="1:14" x14ac:dyDescent="0.3">
      <c r="B29" s="5"/>
      <c r="F29" s="1"/>
      <c r="G29" s="1"/>
      <c r="H29" s="4"/>
    </row>
    <row r="30" spans="1:14" x14ac:dyDescent="0.3">
      <c r="B30" s="5"/>
      <c r="F30" s="1"/>
      <c r="G30" s="1"/>
      <c r="H30" s="4"/>
    </row>
    <row r="31" spans="1:14" x14ac:dyDescent="0.3">
      <c r="B31" s="5"/>
      <c r="F31" s="1"/>
      <c r="G31" s="1"/>
      <c r="H31" s="4"/>
    </row>
    <row r="32" spans="1:14" x14ac:dyDescent="0.3">
      <c r="A32" s="4"/>
      <c r="B32" s="5"/>
      <c r="F32" s="1"/>
      <c r="G32" s="1"/>
      <c r="H32" s="4"/>
    </row>
    <row r="33" spans="2:8" x14ac:dyDescent="0.3">
      <c r="B33" s="5"/>
      <c r="F33" s="1"/>
      <c r="G33" s="1"/>
      <c r="H33" s="4"/>
    </row>
    <row r="34" spans="2:8" x14ac:dyDescent="0.3">
      <c r="B34" s="5"/>
      <c r="F34" s="1"/>
      <c r="G34" s="1"/>
      <c r="H34" s="4"/>
    </row>
    <row r="35" spans="2:8" x14ac:dyDescent="0.3">
      <c r="F35" s="1"/>
      <c r="G35" s="1"/>
      <c r="H35" s="1"/>
    </row>
    <row r="36" spans="2:8" x14ac:dyDescent="0.3">
      <c r="F36" s="1"/>
      <c r="G36" s="1"/>
      <c r="H36" s="1"/>
    </row>
    <row r="37" spans="2:8" x14ac:dyDescent="0.3">
      <c r="F37" s="1"/>
      <c r="G37" s="1"/>
      <c r="H37" s="1"/>
    </row>
    <row r="38" spans="2:8" x14ac:dyDescent="0.3">
      <c r="F38" s="1"/>
      <c r="G38" s="1"/>
      <c r="H38" s="1"/>
    </row>
    <row r="39" spans="2:8" x14ac:dyDescent="0.3">
      <c r="F39" s="1"/>
      <c r="G39" s="1"/>
      <c r="H39" s="1"/>
    </row>
    <row r="40" spans="2:8" x14ac:dyDescent="0.3">
      <c r="F40" s="1"/>
      <c r="G40" s="1"/>
      <c r="H40" s="1"/>
    </row>
    <row r="41" spans="2:8" x14ac:dyDescent="0.3">
      <c r="F41" s="1"/>
      <c r="G41" s="1"/>
      <c r="H41" s="1"/>
    </row>
  </sheetData>
  <phoneticPr fontId="2" type="noConversion"/>
  <pageMargins left="0.7" right="0.7" top="0.75" bottom="0.75" header="0.3" footer="0.3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4C522-46A0-461F-AE24-DC79192AA1B2}">
  <sheetPr>
    <pageSetUpPr fitToPage="1"/>
  </sheetPr>
  <dimension ref="A1:O41"/>
  <sheetViews>
    <sheetView topLeftCell="A4" zoomScale="130" zoomScaleNormal="130" workbookViewId="0">
      <selection sqref="A1:J19"/>
    </sheetView>
  </sheetViews>
  <sheetFormatPr defaultRowHeight="14.4" x14ac:dyDescent="0.3"/>
  <cols>
    <col min="1" max="1" width="12.88671875" bestFit="1" customWidth="1"/>
    <col min="2" max="2" width="17.33203125" bestFit="1" customWidth="1"/>
    <col min="3" max="3" width="27.33203125" customWidth="1"/>
    <col min="4" max="4" width="13.21875" customWidth="1"/>
    <col min="5" max="5" width="0" hidden="1" customWidth="1"/>
    <col min="9" max="9" width="11.88671875" customWidth="1"/>
    <col min="10" max="10" width="27.88671875" customWidth="1"/>
    <col min="11" max="11" width="17.5546875" customWidth="1"/>
  </cols>
  <sheetData>
    <row r="1" spans="1:15" x14ac:dyDescent="0.3">
      <c r="A1" s="2" t="s">
        <v>128</v>
      </c>
      <c r="B1" s="2"/>
      <c r="C1" s="2">
        <v>2026</v>
      </c>
    </row>
    <row r="2" spans="1:15" x14ac:dyDescent="0.3">
      <c r="A2" s="2"/>
      <c r="B2" s="2"/>
    </row>
    <row r="3" spans="1:15" x14ac:dyDescent="0.3">
      <c r="B3" s="2" t="s">
        <v>0</v>
      </c>
      <c r="C3" s="2" t="s">
        <v>1</v>
      </c>
      <c r="D3" s="2" t="s">
        <v>80</v>
      </c>
      <c r="E3" s="4" t="s">
        <v>81</v>
      </c>
      <c r="F3" s="4" t="s">
        <v>2</v>
      </c>
      <c r="G3" s="4" t="s">
        <v>3</v>
      </c>
      <c r="H3" s="4" t="s">
        <v>4</v>
      </c>
      <c r="I3" s="4" t="s">
        <v>7</v>
      </c>
      <c r="J3" s="4" t="s">
        <v>159</v>
      </c>
      <c r="L3" s="4"/>
      <c r="M3" s="4"/>
      <c r="N3" s="4"/>
      <c r="O3" s="4"/>
    </row>
    <row r="4" spans="1:15" x14ac:dyDescent="0.3">
      <c r="B4" s="2"/>
      <c r="C4" s="2"/>
      <c r="D4" s="2"/>
      <c r="E4" s="4"/>
      <c r="F4" s="4"/>
      <c r="G4" s="4"/>
      <c r="H4" s="4"/>
      <c r="I4" s="4"/>
      <c r="L4" s="4"/>
      <c r="M4" s="4"/>
      <c r="N4" s="4"/>
      <c r="O4" s="4"/>
    </row>
    <row r="5" spans="1:15" x14ac:dyDescent="0.3">
      <c r="B5" s="4"/>
      <c r="C5" s="2" t="s">
        <v>88</v>
      </c>
      <c r="D5" s="2"/>
      <c r="E5" s="4"/>
      <c r="F5" s="4"/>
      <c r="G5" s="4"/>
      <c r="H5" s="4"/>
      <c r="I5" s="4"/>
      <c r="L5" s="4"/>
      <c r="M5" s="4"/>
      <c r="N5" s="4"/>
      <c r="O5" s="4"/>
    </row>
    <row r="6" spans="1:15" x14ac:dyDescent="0.3">
      <c r="A6" s="2"/>
      <c r="B6" s="5"/>
      <c r="E6" s="7"/>
      <c r="F6" s="1"/>
      <c r="G6" s="1"/>
      <c r="H6" s="4"/>
      <c r="I6" s="4"/>
      <c r="L6" s="4"/>
      <c r="M6" s="4"/>
      <c r="N6" s="4"/>
      <c r="O6" s="4"/>
    </row>
    <row r="7" spans="1:15" x14ac:dyDescent="0.3">
      <c r="A7" s="2"/>
      <c r="B7" s="5" t="s">
        <v>24</v>
      </c>
      <c r="C7" t="s">
        <v>141</v>
      </c>
      <c r="D7" t="s">
        <v>89</v>
      </c>
      <c r="E7" s="7"/>
      <c r="F7" s="1">
        <v>20</v>
      </c>
      <c r="G7" s="1">
        <v>20</v>
      </c>
      <c r="H7" s="4">
        <f>SUM(F7:G7)</f>
        <v>40</v>
      </c>
      <c r="I7" s="4"/>
      <c r="J7" s="1"/>
      <c r="L7" s="4"/>
      <c r="M7" s="4"/>
      <c r="N7" s="4"/>
      <c r="O7" s="4"/>
    </row>
    <row r="8" spans="1:15" x14ac:dyDescent="0.3">
      <c r="A8" s="4"/>
      <c r="B8" s="5" t="s">
        <v>26</v>
      </c>
      <c r="C8" t="s">
        <v>160</v>
      </c>
      <c r="D8" t="s">
        <v>89</v>
      </c>
      <c r="E8" s="1"/>
      <c r="F8" s="1">
        <v>10</v>
      </c>
      <c r="G8" s="1">
        <v>13</v>
      </c>
      <c r="H8" s="4">
        <f t="shared" ref="H8:H9" si="0">SUM(F8:G8)</f>
        <v>23</v>
      </c>
      <c r="I8" s="4"/>
      <c r="J8" s="1"/>
      <c r="L8" s="4"/>
      <c r="M8" s="4"/>
      <c r="N8" s="4"/>
      <c r="O8" s="4"/>
    </row>
    <row r="9" spans="1:15" x14ac:dyDescent="0.3">
      <c r="A9" s="4"/>
      <c r="B9" s="5" t="s">
        <v>27</v>
      </c>
      <c r="C9" t="s">
        <v>161</v>
      </c>
      <c r="D9" t="s">
        <v>89</v>
      </c>
      <c r="E9" s="1"/>
      <c r="F9" s="1">
        <v>13</v>
      </c>
      <c r="G9" s="1">
        <v>9</v>
      </c>
      <c r="H9" s="4">
        <f t="shared" si="0"/>
        <v>22</v>
      </c>
      <c r="I9" s="1"/>
      <c r="J9" s="1"/>
      <c r="L9" s="4"/>
      <c r="M9" s="4"/>
      <c r="N9" s="4"/>
      <c r="O9" s="4"/>
    </row>
    <row r="10" spans="1:15" x14ac:dyDescent="0.3">
      <c r="A10" s="4"/>
      <c r="B10" s="5"/>
      <c r="E10" s="1"/>
      <c r="F10" s="1"/>
      <c r="G10" s="1"/>
      <c r="H10" s="4"/>
      <c r="I10" s="1"/>
    </row>
    <row r="11" spans="1:15" x14ac:dyDescent="0.3">
      <c r="A11" s="4"/>
      <c r="B11" s="4"/>
      <c r="E11" s="1"/>
      <c r="F11" s="1"/>
      <c r="G11" s="1"/>
      <c r="H11" s="4"/>
      <c r="I11" s="1"/>
    </row>
    <row r="12" spans="1:15" x14ac:dyDescent="0.3">
      <c r="A12" s="2" t="s">
        <v>12</v>
      </c>
      <c r="C12" s="2"/>
    </row>
    <row r="13" spans="1:15" x14ac:dyDescent="0.3">
      <c r="A13" s="2"/>
      <c r="C13" s="2"/>
    </row>
    <row r="14" spans="1:15" x14ac:dyDescent="0.3">
      <c r="A14" s="2"/>
      <c r="B14" s="2" t="s">
        <v>0</v>
      </c>
      <c r="C14" s="2" t="s">
        <v>1</v>
      </c>
      <c r="D14" s="4" t="s">
        <v>80</v>
      </c>
      <c r="E14" s="4" t="s">
        <v>2</v>
      </c>
      <c r="F14" s="4" t="s">
        <v>3</v>
      </c>
      <c r="G14" s="4" t="s">
        <v>5</v>
      </c>
      <c r="H14" s="4" t="s">
        <v>6</v>
      </c>
      <c r="I14" s="4" t="s">
        <v>4</v>
      </c>
      <c r="J14" s="4" t="s">
        <v>159</v>
      </c>
      <c r="L14" s="1"/>
      <c r="M14" s="1"/>
      <c r="N14" s="1"/>
    </row>
    <row r="15" spans="1:15" x14ac:dyDescent="0.3">
      <c r="A15" s="4"/>
      <c r="B15" s="4"/>
      <c r="E15" s="1"/>
      <c r="F15" s="1"/>
      <c r="G15" s="1"/>
      <c r="H15" s="1"/>
      <c r="I15" s="1"/>
      <c r="L15" s="1"/>
      <c r="M15" s="1"/>
      <c r="N15" s="1"/>
    </row>
    <row r="16" spans="1:15" x14ac:dyDescent="0.3">
      <c r="A16" s="4"/>
      <c r="B16" s="5" t="s">
        <v>24</v>
      </c>
      <c r="C16" t="s">
        <v>90</v>
      </c>
      <c r="D16" t="s">
        <v>89</v>
      </c>
      <c r="E16" s="1">
        <v>15</v>
      </c>
      <c r="F16" s="1">
        <v>16</v>
      </c>
      <c r="G16" s="1">
        <v>20</v>
      </c>
      <c r="H16" s="1">
        <v>18</v>
      </c>
      <c r="I16" s="1">
        <f>SUM(E16:H16)</f>
        <v>69</v>
      </c>
      <c r="J16" s="9"/>
      <c r="L16" s="1"/>
      <c r="M16" s="1"/>
      <c r="N16" s="1"/>
    </row>
    <row r="17" spans="1:14" x14ac:dyDescent="0.3">
      <c r="A17" s="4"/>
      <c r="B17" s="5" t="s">
        <v>26</v>
      </c>
      <c r="C17" t="s">
        <v>96</v>
      </c>
      <c r="D17" t="s">
        <v>89</v>
      </c>
      <c r="E17" s="1">
        <v>11</v>
      </c>
      <c r="F17" s="1">
        <v>10</v>
      </c>
      <c r="G17" s="1">
        <v>12</v>
      </c>
      <c r="H17" s="1">
        <v>6</v>
      </c>
      <c r="I17" s="1">
        <f>SUM(E17:H17)</f>
        <v>39</v>
      </c>
      <c r="J17" s="9"/>
      <c r="L17" s="1"/>
      <c r="M17" s="1"/>
      <c r="N17" s="1"/>
    </row>
    <row r="18" spans="1:14" x14ac:dyDescent="0.3">
      <c r="A18" s="4"/>
      <c r="B18" s="5" t="s">
        <v>27</v>
      </c>
      <c r="C18" t="s">
        <v>97</v>
      </c>
      <c r="D18" t="s">
        <v>89</v>
      </c>
      <c r="E18" s="1">
        <v>9</v>
      </c>
      <c r="F18" s="1">
        <v>10</v>
      </c>
      <c r="G18" s="1">
        <v>7</v>
      </c>
      <c r="H18" s="1">
        <v>9</v>
      </c>
      <c r="I18" s="1">
        <f>SUM(E18:H18)</f>
        <v>35</v>
      </c>
      <c r="J18" s="9"/>
      <c r="L18" s="1"/>
      <c r="M18" s="1"/>
      <c r="N18" s="1"/>
    </row>
    <row r="19" spans="1:14" x14ac:dyDescent="0.3">
      <c r="A19" s="4"/>
      <c r="B19" s="4"/>
      <c r="J19" s="9"/>
      <c r="L19" s="1"/>
      <c r="M19" s="1"/>
      <c r="N19" s="1"/>
    </row>
    <row r="20" spans="1:14" x14ac:dyDescent="0.3">
      <c r="A20" s="4"/>
      <c r="B20" s="4"/>
      <c r="E20" s="1"/>
      <c r="F20" s="1"/>
      <c r="G20" s="1"/>
      <c r="H20" s="1"/>
      <c r="I20" s="1"/>
    </row>
    <row r="21" spans="1:14" x14ac:dyDescent="0.3">
      <c r="B21" s="5"/>
      <c r="E21" s="1"/>
      <c r="F21" s="1"/>
      <c r="G21" s="1"/>
      <c r="H21" s="1"/>
      <c r="I21" s="1"/>
    </row>
    <row r="22" spans="1:14" x14ac:dyDescent="0.3">
      <c r="B22" s="5"/>
      <c r="K22" t="s">
        <v>127</v>
      </c>
      <c r="L22" s="1" t="s">
        <v>127</v>
      </c>
      <c r="M22" t="s">
        <v>127</v>
      </c>
    </row>
    <row r="23" spans="1:14" x14ac:dyDescent="0.3">
      <c r="B23" s="5"/>
    </row>
    <row r="24" spans="1:14" x14ac:dyDescent="0.3">
      <c r="B24" s="5"/>
      <c r="F24" s="1"/>
      <c r="G24" s="1"/>
      <c r="H24" s="4"/>
    </row>
    <row r="25" spans="1:14" x14ac:dyDescent="0.3">
      <c r="B25" s="4"/>
    </row>
    <row r="26" spans="1:14" x14ac:dyDescent="0.3">
      <c r="B26" s="4"/>
      <c r="C26" s="2"/>
    </row>
    <row r="27" spans="1:14" x14ac:dyDescent="0.3">
      <c r="B27" s="5"/>
      <c r="F27" s="1"/>
      <c r="G27" s="1"/>
      <c r="H27" s="4"/>
    </row>
    <row r="28" spans="1:14" x14ac:dyDescent="0.3">
      <c r="B28" s="5"/>
      <c r="F28" s="1"/>
      <c r="G28" s="1"/>
      <c r="H28" s="4"/>
    </row>
    <row r="29" spans="1:14" x14ac:dyDescent="0.3">
      <c r="B29" s="5"/>
      <c r="F29" s="1"/>
      <c r="G29" s="1"/>
      <c r="H29" s="4"/>
    </row>
    <row r="30" spans="1:14" x14ac:dyDescent="0.3">
      <c r="B30" s="5"/>
      <c r="F30" s="1"/>
      <c r="G30" s="1"/>
      <c r="H30" s="4"/>
    </row>
    <row r="31" spans="1:14" x14ac:dyDescent="0.3">
      <c r="B31" s="5"/>
      <c r="F31" s="1"/>
      <c r="G31" s="1"/>
      <c r="H31" s="4"/>
    </row>
    <row r="32" spans="1:14" x14ac:dyDescent="0.3">
      <c r="A32" s="4"/>
      <c r="B32" s="5"/>
      <c r="F32" s="1"/>
      <c r="G32" s="1"/>
      <c r="H32" s="4"/>
    </row>
    <row r="33" spans="2:8" x14ac:dyDescent="0.3">
      <c r="B33" s="5"/>
      <c r="F33" s="1"/>
      <c r="G33" s="1"/>
      <c r="H33" s="4"/>
    </row>
    <row r="34" spans="2:8" x14ac:dyDescent="0.3">
      <c r="B34" s="5"/>
      <c r="F34" s="1"/>
      <c r="G34" s="1"/>
      <c r="H34" s="4"/>
    </row>
    <row r="35" spans="2:8" x14ac:dyDescent="0.3">
      <c r="F35" s="1"/>
      <c r="G35" s="1"/>
      <c r="H35" s="1"/>
    </row>
    <row r="36" spans="2:8" x14ac:dyDescent="0.3">
      <c r="F36" s="1"/>
      <c r="G36" s="1"/>
      <c r="H36" s="1"/>
    </row>
    <row r="37" spans="2:8" x14ac:dyDescent="0.3">
      <c r="F37" s="1"/>
      <c r="G37" s="1"/>
      <c r="H37" s="1"/>
    </row>
    <row r="38" spans="2:8" x14ac:dyDescent="0.3">
      <c r="F38" s="1"/>
      <c r="G38" s="1"/>
      <c r="H38" s="1"/>
    </row>
    <row r="39" spans="2:8" x14ac:dyDescent="0.3">
      <c r="F39" s="1"/>
      <c r="G39" s="1"/>
      <c r="H39" s="1"/>
    </row>
    <row r="40" spans="2:8" x14ac:dyDescent="0.3">
      <c r="F40" s="1"/>
      <c r="G40" s="1"/>
      <c r="H40" s="1"/>
    </row>
    <row r="41" spans="2:8" x14ac:dyDescent="0.3">
      <c r="F41" s="1"/>
      <c r="G41" s="1"/>
      <c r="H41" s="1"/>
    </row>
  </sheetData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8</vt:i4>
      </vt:variant>
    </vt:vector>
  </HeadingPairs>
  <TitlesOfParts>
    <vt:vector size="8" baseType="lpstr">
      <vt:lpstr>SOTUL COMPAK</vt:lpstr>
      <vt:lpstr>KAIPR MTRAP</vt:lpstr>
      <vt:lpstr>KAIKKI MTRAP</vt:lpstr>
      <vt:lpstr>JOUKKUE</vt:lpstr>
      <vt:lpstr>SOTUL MTRAP</vt:lpstr>
      <vt:lpstr>PARASTULOS</vt:lpstr>
      <vt:lpstr>AU</vt:lpstr>
      <vt:lpstr>UL</vt:lpstr>
    </vt:vector>
  </TitlesOfParts>
  <Company>Puolustusvoimat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Kärkkäinen Ahti PV KAIPR</dc:creator>
  <cp:lastModifiedBy>Kati Kananen</cp:lastModifiedBy>
  <cp:lastPrinted>2026-08-05T11:00:55Z</cp:lastPrinted>
  <dcterms:created xsi:type="dcterms:W3CDTF">2018-07-27T05:09:36Z</dcterms:created>
  <dcterms:modified xsi:type="dcterms:W3CDTF">2026-08-05T11:44:58Z</dcterms:modified>
</cp:coreProperties>
</file>